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8075" windowHeight="10200" tabRatio="950" activeTab="0"/>
  </bookViews>
  <sheets>
    <sheet name="基本情報" sheetId="1" r:id="rId1"/>
    <sheet name="ﾌﾞﾛｯｸﾘｰｸﾞ_ｴﾝﾄﾘｰ申込書" sheetId="2" r:id="rId2"/>
    <sheet name="春季大会" sheetId="3" r:id="rId3"/>
    <sheet name="高体連" sheetId="4" r:id="rId4"/>
    <sheet name="高校選手権" sheetId="5" r:id="rId5"/>
    <sheet name="U-17選手権" sheetId="6" r:id="rId6"/>
    <sheet name="春季追加登録" sheetId="7" r:id="rId7"/>
    <sheet name="高体連登録変更" sheetId="8" r:id="rId8"/>
    <sheet name="U-17追加登録" sheetId="9" r:id="rId9"/>
    <sheet name="ﾌﾞﾛｯｸﾘｰｸﾞのﾌﾟﾛｸﾞﾗﾑ用" sheetId="10" r:id="rId10"/>
    <sheet name="春季大会ﾌﾟﾛｸﾞﾗﾑ作成担当用" sheetId="11" r:id="rId11"/>
    <sheet name="高体連ﾌﾟﾛｸﾞﾗﾑ用" sheetId="12" r:id="rId12"/>
    <sheet name="高校選手権ﾌﾟﾛｸﾞﾗﾑ用" sheetId="13" r:id="rId13"/>
    <sheet name="U-17選手権ﾌﾟﾛｸﾞﾗﾑ用" sheetId="14" r:id="rId14"/>
  </sheets>
  <definedNames>
    <definedName name="_xlnm.Print_Area" localSheetId="5">'U-17選手権'!$C$1:$BP$48</definedName>
    <definedName name="_xlnm.Print_Area" localSheetId="8">'U-17追加登録'!$C$1:$BP$35</definedName>
    <definedName name="_xlnm.Print_Area" localSheetId="1">'ﾌﾞﾛｯｸﾘｰｸﾞ_ｴﾝﾄﾘｰ申込書'!$C$1:$AS$71</definedName>
    <definedName name="_xlnm.Print_Area" localSheetId="4">'高校選手権'!$C$1:$AV$48</definedName>
    <definedName name="_xlnm.Print_Area" localSheetId="3">'高体連'!$C$1:$AV$43</definedName>
    <definedName name="_xlnm.Print_Area" localSheetId="7">'高体連登録変更'!$C$1:$AH$34</definedName>
    <definedName name="_xlnm.Print_Area" localSheetId="2">'春季大会'!$C$1:$BP$54</definedName>
    <definedName name="_xlnm.Print_Area" localSheetId="6">'春季追加登録'!$C$1:$BP$34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D5" authorId="0">
      <text>
        <r>
          <rPr>
            <sz val="8"/>
            <color indexed="8"/>
            <rFont val="游ゴシック"/>
            <family val="3"/>
          </rPr>
          <t>○　○　○　○
○○○　○○○
○　○　　　○
○　　　○　○のように</t>
        </r>
      </text>
    </comment>
  </commentList>
</comments>
</file>

<file path=xl/comments11.xml><?xml version="1.0" encoding="utf-8"?>
<comments xmlns="http://schemas.openxmlformats.org/spreadsheetml/2006/main">
  <authors>
    <author>kudo-ta</author>
    <author>funaki1</author>
  </authors>
  <commentList>
    <comment ref="BD9" authorId="0">
      <text>
        <r>
          <rPr>
            <b/>
            <sz val="9"/>
            <rFont val="ＭＳ Ｐゴシック"/>
            <family val="3"/>
          </rPr>
          <t xml:space="preserve">この「プログラム作成担当用」sheetは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  <comment ref="BD32" authorId="1">
      <text>
        <r>
          <rPr>
            <sz val="10"/>
            <rFont val="ＭＳ ゴシック"/>
            <family val="3"/>
          </rPr>
          <t>【作成手順】
①左側のやつを範囲指定し、コピー
②隣のやつに「形式を選択して貼り付け」→
　「値」で貼り付ける</t>
        </r>
      </text>
    </comment>
  </commentList>
</comments>
</file>

<file path=xl/comments12.xml><?xml version="1.0" encoding="utf-8"?>
<comments xmlns="http://schemas.openxmlformats.org/spreadsheetml/2006/main">
  <authors>
    <author>funaki</author>
    <author>funaki1</author>
  </authors>
  <commentList>
    <comment ref="AB3" authorId="0">
      <text>
        <r>
          <rPr>
            <b/>
            <sz val="9"/>
            <rFont val="ＭＳ ゴシック"/>
            <family val="3"/>
          </rPr>
          <t xml:space="preserve"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上記に従い、ｶﾀｶﾅ・ｱﾙﾌｧﾍﾞｯﾄ・数字は“半角”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
</t>
        </r>
      </text>
    </comment>
    <comment ref="K3" authorId="0">
      <text>
        <r>
          <rPr>
            <sz val="9"/>
            <rFont val="ＭＳ ゴシック"/>
            <family val="3"/>
          </rPr>
          <t>①チーム名は、ドロップダウンリストから
②身長と前登録チームは、自力で入力をお願いします。</t>
        </r>
      </text>
    </comment>
    <comment ref="K31" authorId="1">
      <text>
        <r>
          <rPr>
            <sz val="10"/>
            <rFont val="ＭＳ ゴシック"/>
            <family val="3"/>
          </rPr>
          <t>【作成手順～当番校のプログラム作成担当へ～】
①左側のやつを範囲指定し、コピー
②隣のやつに「形式を選択して貼り付け」→
　「値」で貼り付ける</t>
        </r>
      </text>
    </comment>
  </commentList>
</comments>
</file>

<file path=xl/comments13.xml><?xml version="1.0" encoding="utf-8"?>
<comments xmlns="http://schemas.openxmlformats.org/spreadsheetml/2006/main">
  <authors>
    <author>kudo-ta</author>
    <author>funaki1</author>
  </authors>
  <commentList>
    <comment ref="AD11" authorId="0">
      <text>
        <r>
          <rPr>
            <b/>
            <sz val="9"/>
            <rFont val="ＭＳ Ｐゴシック"/>
            <family val="3"/>
          </rPr>
          <t xml:space="preserve">この「プログラム作成担当用」sheetは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  <comment ref="AD31" authorId="1">
      <text>
        <r>
          <rPr>
            <sz val="10"/>
            <rFont val="ＭＳ ゴシック"/>
            <family val="3"/>
          </rPr>
          <t>【作成手順】
①左側のやつを範囲指定し、コピー
②隣のやつに「形式を選択して貼り付け」→
　「値」で貼り付ける</t>
        </r>
      </text>
    </comment>
  </commentList>
</comments>
</file>

<file path=xl/comments14.xml><?xml version="1.0" encoding="utf-8"?>
<comments xmlns="http://schemas.openxmlformats.org/spreadsheetml/2006/main">
  <authors>
    <author>kudo-ta</author>
    <author>funaki1</author>
  </authors>
  <commentList>
    <comment ref="BF11" authorId="0">
      <text>
        <r>
          <rPr>
            <b/>
            <sz val="9"/>
            <rFont val="ＭＳ Ｐゴシック"/>
            <family val="3"/>
          </rPr>
          <t xml:space="preserve">この「プログラム作成担当用」sheetは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  <comment ref="BF27" authorId="1">
      <text>
        <r>
          <rPr>
            <sz val="10"/>
            <rFont val="ＭＳ ゴシック"/>
            <family val="3"/>
          </rPr>
          <t>【作成手順】
①左側のやつを範囲指定し、コピー
②隣のやつに「形式を選択して貼り付け」→
　「値」で貼り付ける</t>
        </r>
      </text>
    </comment>
  </commentList>
</comments>
</file>

<file path=xl/comments2.xml><?xml version="1.0" encoding="utf-8"?>
<comments xmlns="http://schemas.openxmlformats.org/spreadsheetml/2006/main">
  <authors>
    <author>厚別高校</author>
    <author>funaki</author>
    <author>funaki1</author>
    <author>北海道札幌厚別高等学校</author>
  </authors>
  <commentList>
    <comment ref="AV3" authorId="0">
      <text>
        <r>
          <rPr>
            <sz val="9"/>
            <rFont val="ＭＳ ゴシック"/>
            <family val="3"/>
          </rPr>
          <t>○チーム名も自力で入力をお願いします。
○スタッフの役職名の入力もお願いいたします。</t>
        </r>
      </text>
    </comment>
    <comment ref="V4" authorId="1">
      <text>
        <r>
          <rPr>
            <sz val="10"/>
            <rFont val="ＭＳ ゴシック"/>
            <family val="3"/>
          </rPr>
          <t>指導者ライセンスを入力してください。</t>
        </r>
      </text>
    </comment>
    <comment ref="AV18" authorId="1">
      <text>
        <r>
          <rPr>
            <sz val="11"/>
            <rFont val="ＭＳ ゴシック"/>
            <family val="3"/>
          </rPr>
          <t>★複数チームが出場するチームについて…
①チーム数分作成してください。
②top・2nd・3rd・4thのどれにも出る可能性がある選手は、全てのチームに入力してください！！
　※ただし、３部に２つ出るチームは、どちらか１つ
　　だけにエントリーしてください。
　　《注意！》期間限定で移動ウインドウを開きます。</t>
        </r>
      </text>
    </comment>
    <comment ref="AV53" authorId="2">
      <text>
        <r>
          <rPr>
            <sz val="11"/>
            <rFont val="ＭＳ Ｐゴシック"/>
            <family val="3"/>
          </rPr>
          <t>120名を超える場合は、
２枚目を作成してください！！</t>
        </r>
      </text>
    </comment>
    <comment ref="S74" authorId="3">
      <text>
        <r>
          <rPr>
            <sz val="10"/>
            <rFont val="ＭＳ ゴシック"/>
            <family val="3"/>
          </rPr>
          <t>監督会議の日には、このエントリー用紙は、ご持参されなくて結構です。
メールの送信のみにて承ります。</t>
        </r>
      </text>
    </comment>
  </commentList>
</comments>
</file>

<file path=xl/comments3.xml><?xml version="1.0" encoding="utf-8"?>
<comments xmlns="http://schemas.openxmlformats.org/spreadsheetml/2006/main">
  <authors>
    <author>kudo-ta</author>
    <author>funaki</author>
    <author>FJ-USER</author>
  </authors>
  <commentList>
    <comment ref="AK50" authorId="0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R4" authorId="1">
      <text>
        <r>
          <rPr>
            <sz val="10"/>
            <rFont val="ＭＳ ゴシック"/>
            <family val="3"/>
          </rPr>
          <t>引率責任者・監督・コーチ・審判員
マネージャー・主将　の氏名は
○　○　○　○
○○○　○　○
○　　　○　○　などのレイアウト
で各大会ごとに入力をお願いします。</t>
        </r>
      </text>
    </comment>
    <comment ref="BR47" authorId="2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</commentList>
</comments>
</file>

<file path=xl/comments4.xml><?xml version="1.0" encoding="utf-8"?>
<comments xmlns="http://schemas.openxmlformats.org/spreadsheetml/2006/main">
  <authors>
    <author>funaki</author>
    <author>FJ-USER</author>
  </authors>
  <commentList>
    <comment ref="AW5" authorId="0">
      <text>
        <r>
          <rPr>
            <sz val="10"/>
            <rFont val="ＭＳ ゴシック"/>
            <family val="3"/>
          </rPr>
          <t>引率教員・監督・審判員
マネージャー・主将　の氏名は
○　○　○　○
○○○　○　○
○　　　○　○　などのレイアウトで
各大会ごとに自力で入力をお願いします。</t>
        </r>
      </text>
    </comment>
    <comment ref="AW13" authorId="1">
      <text>
        <r>
          <rPr>
            <sz val="10"/>
            <rFont val="ＭＳ ゴシック"/>
            <family val="3"/>
          </rPr>
          <t>この大会は、固有の番号(背番号)です。</t>
        </r>
      </text>
    </comment>
    <comment ref="AW35" authorId="1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</commentList>
</comments>
</file>

<file path=xl/comments5.xml><?xml version="1.0" encoding="utf-8"?>
<comments xmlns="http://schemas.openxmlformats.org/spreadsheetml/2006/main">
  <authors>
    <author>ふなき</author>
    <author>funaki</author>
    <author>FJ-USER</author>
    <author>funaki1</author>
  </authors>
  <commentList>
    <comment ref="F13" authorId="0">
      <text>
        <r>
          <rPr>
            <b/>
            <sz val="11"/>
            <rFont val="ＭＳ Ｐゴシック"/>
            <family val="3"/>
          </rPr>
          <t>『全角』英字で入力してください。
（自動的に全角英字で入力するモードになります）</t>
        </r>
      </text>
    </comment>
    <comment ref="Z13" authorId="0">
      <text>
        <r>
          <rPr>
            <b/>
            <sz val="11"/>
            <rFont val="ＭＳ Ｐゴシック"/>
            <family val="3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E13" authorId="0">
      <text>
        <r>
          <rPr>
            <b/>
            <sz val="11"/>
            <rFont val="ＭＳ Ｐゴシック"/>
            <family val="3"/>
          </rPr>
          <t>半角数字で、「6907230013」のように入力してください。
（自動的に半角数字で入力するモードになります）</t>
        </r>
      </text>
    </comment>
    <comment ref="AW3" authorId="1">
      <text>
        <r>
          <rPr>
            <sz val="10"/>
            <rFont val="ＭＳ ゴシック"/>
            <family val="3"/>
          </rPr>
          <t>引率責任者・監督・コーチ・審判員
マネージャー・主将　の氏名は
○　○　○　○
○○○　○　○
○　　　○　○　などのレイアウトで
各大会ごとに入力をお願いします。</t>
        </r>
      </text>
    </comment>
    <comment ref="AW13" authorId="2">
      <text>
        <r>
          <rPr>
            <sz val="10"/>
            <rFont val="ＭＳ ゴシック"/>
            <family val="3"/>
          </rPr>
          <t>この大会は、固有の番号(背番号・胸番号）です。</t>
        </r>
      </text>
    </comment>
    <comment ref="AW40" authorId="2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  <comment ref="AW15" authorId="3">
      <text>
        <r>
          <rPr>
            <sz val="10"/>
            <rFont val="ＭＳ ゴシック"/>
            <family val="3"/>
          </rPr>
          <t>「Ａ列」に、基本情報ワークシートの番号を
入力すると、選手の位置・選手氏名・学年・
登録番号が表示されます。</t>
        </r>
      </text>
    </comment>
  </commentList>
</comments>
</file>

<file path=xl/comments6.xml><?xml version="1.0" encoding="utf-8"?>
<comments xmlns="http://schemas.openxmlformats.org/spreadsheetml/2006/main">
  <authors>
    <author>funaki</author>
    <author>FJ-USER</author>
  </authors>
  <commentList>
    <comment ref="BR3" authorId="0">
      <text>
        <r>
          <rPr>
            <sz val="10"/>
            <rFont val="ＭＳ ゴシック"/>
            <family val="3"/>
          </rPr>
          <t>引率責任者・監督・コーチ・審判員
マネージャー・主将　の氏名は
○　○　○　○
○○○　○　○
○　　　○　○　などのレイアウトで
各大会ごとに入力をお願いします。</t>
        </r>
      </text>
    </comment>
    <comment ref="BR42" authorId="1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</commentList>
</comments>
</file>

<file path=xl/comments7.xml><?xml version="1.0" encoding="utf-8"?>
<comments xmlns="http://schemas.openxmlformats.org/spreadsheetml/2006/main">
  <authors>
    <author>kudo-ta</author>
  </authors>
  <commentList>
    <comment ref="AL31" authorId="0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</text>
    </comment>
  </commentList>
</comments>
</file>

<file path=xl/comments8.xml><?xml version="1.0" encoding="utf-8"?>
<comments xmlns="http://schemas.openxmlformats.org/spreadsheetml/2006/main">
  <authors>
    <author>funaki</author>
    <author>北海道札幌厚別高等学校</author>
    <author>funaki1</author>
  </authors>
  <commentList>
    <comment ref="AL8" authorId="0">
      <text>
        <r>
          <rPr>
            <b/>
            <sz val="9"/>
            <rFont val="ＭＳ ゴシック"/>
            <family val="3"/>
          </rPr>
          <t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</t>
        </r>
        <r>
          <rPr>
            <b/>
            <u val="single"/>
            <sz val="9"/>
            <rFont val="ＭＳ ゴシック"/>
            <family val="3"/>
          </rPr>
          <t>ｶﾀｶﾅ・ｱﾙﾌｧﾍﾞｯﾄ・数字は“半角”</t>
        </r>
        <r>
          <rPr>
            <b/>
            <sz val="9"/>
            <rFont val="ＭＳ ゴシック"/>
            <family val="3"/>
          </rPr>
          <t xml:space="preserve">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</t>
        </r>
      </text>
    </comment>
    <comment ref="F23" authorId="1">
      <text>
        <r>
          <rPr>
            <b/>
            <sz val="9"/>
            <rFont val="ＭＳ Ｐゴシック"/>
            <family val="3"/>
          </rPr>
          <t>番号の変更は、できません。</t>
        </r>
      </text>
    </comment>
    <comment ref="A19" authorId="2">
      <text>
        <r>
          <rPr>
            <sz val="9"/>
            <rFont val="ＭＳ ゴシック"/>
            <family val="3"/>
          </rPr>
          <t>エントリーした番号を入力してください↓</t>
        </r>
      </text>
    </comment>
    <comment ref="S24" authorId="2">
      <text>
        <r>
          <rPr>
            <sz val="10"/>
            <rFont val="ＭＳ ゴシック"/>
            <family val="3"/>
          </rPr>
          <t>①登録変更…変更前選手の“エントリーした番号(背番号)”をＡ列の□に入力する。
②追加登録…追加登録する選手の“基本情報の番号”をAJ列の□に入力する。
③「身長」と「前登録チーム」と「日付」は自力で入力する。</t>
        </r>
      </text>
    </comment>
  </commentList>
</comments>
</file>

<file path=xl/comments9.xml><?xml version="1.0" encoding="utf-8"?>
<comments xmlns="http://schemas.openxmlformats.org/spreadsheetml/2006/main">
  <authors>
    <author>kudo-ta</author>
  </authors>
  <commentList>
    <comment ref="AL31" authorId="0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</text>
    </comment>
  </commentList>
</comments>
</file>

<file path=xl/sharedStrings.xml><?xml version="1.0" encoding="utf-8"?>
<sst xmlns="http://schemas.openxmlformats.org/spreadsheetml/2006/main" count="899" uniqueCount="324">
  <si>
    <t>通し番号</t>
  </si>
  <si>
    <t>ポジション</t>
  </si>
  <si>
    <t>選手氏名</t>
  </si>
  <si>
    <t>選手登録番号</t>
  </si>
  <si>
    <t>学年</t>
  </si>
  <si>
    <t>チームの正式名称</t>
  </si>
  <si>
    <t>学校名</t>
  </si>
  <si>
    <t>監　督</t>
  </si>
  <si>
    <t>主　将</t>
  </si>
  <si>
    <t>審判員
氏　名</t>
  </si>
  <si>
    <t>チーム
連絡先</t>
  </si>
  <si>
    <t>住所</t>
  </si>
  <si>
    <t>宛</t>
  </si>
  <si>
    <t>番号</t>
  </si>
  <si>
    <t>位置</t>
  </si>
  <si>
    <t>選手氏名</t>
  </si>
  <si>
    <t>学年</t>
  </si>
  <si>
    <t>選手登録番号</t>
  </si>
  <si>
    <t>ﾕﾆﾌｫｰﾑの色</t>
  </si>
  <si>
    <t>ＦＰ</t>
  </si>
  <si>
    <t>正</t>
  </si>
  <si>
    <t>ＧＫ</t>
  </si>
  <si>
    <t>副</t>
  </si>
  <si>
    <t>上記により、大会参加を申し込みます。</t>
  </si>
  <si>
    <t>月</t>
  </si>
  <si>
    <t>月</t>
  </si>
  <si>
    <t>日</t>
  </si>
  <si>
    <t>日</t>
  </si>
  <si>
    <t>印</t>
  </si>
  <si>
    <t>印</t>
  </si>
  <si>
    <t>校長名</t>
  </si>
  <si>
    <t>(</t>
  </si>
  <si>
    <t>)</t>
  </si>
  <si>
    <t>マネージャー</t>
  </si>
  <si>
    <t>コーチ</t>
  </si>
  <si>
    <t>〒</t>
  </si>
  <si>
    <t>-</t>
  </si>
  <si>
    <t>℡</t>
  </si>
  <si>
    <t>ｼｬﾂ</t>
  </si>
  <si>
    <t>ｼｮｰﾂ</t>
  </si>
  <si>
    <t>ｿｯｸｽ</t>
  </si>
  <si>
    <t>ＦＰ</t>
  </si>
  <si>
    <t>学校名</t>
  </si>
  <si>
    <t>審判員</t>
  </si>
  <si>
    <t>（</t>
  </si>
  <si>
    <t>級</t>
  </si>
  <si>
    <t>）</t>
  </si>
  <si>
    <t>引率教員</t>
  </si>
  <si>
    <t>監督</t>
  </si>
  <si>
    <t>（</t>
  </si>
  <si>
    <t>ﾏﾈｰｼﾞｬｰ</t>
  </si>
  <si>
    <t>チーム連絡先</t>
  </si>
  <si>
    <t>〒</t>
  </si>
  <si>
    <t>－</t>
  </si>
  <si>
    <t>℡</t>
  </si>
  <si>
    <t>(住所)</t>
  </si>
  <si>
    <t>主将</t>
  </si>
  <si>
    <t>選 手 氏 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</si>
  <si>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</si>
  <si>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</si>
  <si>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</si>
  <si>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</si>
  <si>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</si>
  <si>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</si>
  <si>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</si>
  <si>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</si>
  <si>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</si>
  <si>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の色</t>
  </si>
  <si>
    <t>ユニフォーム</t>
  </si>
  <si>
    <t>シャツ</t>
  </si>
  <si>
    <t>ショーツ</t>
  </si>
  <si>
    <t>ソックス</t>
  </si>
  <si>
    <t>正・副の</t>
  </si>
  <si>
    <t>ＧＫ</t>
  </si>
  <si>
    <t>２着とも記入</t>
  </si>
  <si>
    <t>第72回札幌支部高等学校サッカー選手権大会</t>
  </si>
  <si>
    <t>兼　第72回北海道高等学校サッカー選手権大会札幌支部予選会　参加申込書</t>
  </si>
  <si>
    <t>（</t>
  </si>
  <si>
    <t>引率責任者</t>
  </si>
  <si>
    <t>(</t>
  </si>
  <si>
    <t>級)</t>
  </si>
  <si>
    <t>１</t>
  </si>
  <si>
    <t>ユニフォーム</t>
  </si>
  <si>
    <t>シャツ</t>
  </si>
  <si>
    <t>ショーツ</t>
  </si>
  <si>
    <t>ソックス</t>
  </si>
  <si>
    <t>ＦＰ</t>
  </si>
  <si>
    <t>チーム名</t>
  </si>
  <si>
    <t>(</t>
  </si>
  <si>
    <t>)</t>
  </si>
  <si>
    <t>マネージャー</t>
  </si>
  <si>
    <t>)</t>
  </si>
  <si>
    <t>主　将</t>
  </si>
  <si>
    <t>-</t>
  </si>
  <si>
    <t>　</t>
  </si>
  <si>
    <t>年</t>
  </si>
  <si>
    <t>月</t>
  </si>
  <si>
    <t>北海道札幌東高等学校</t>
  </si>
  <si>
    <t>北海道札幌西高等学校</t>
  </si>
  <si>
    <t>北海道札幌南高等学校</t>
  </si>
  <si>
    <t>北海道札幌北高等学校</t>
  </si>
  <si>
    <t>北海道札幌月寒高等学校</t>
  </si>
  <si>
    <t>北海道札幌啓成高等学校</t>
  </si>
  <si>
    <t>北海道札幌手稲高等学校</t>
  </si>
  <si>
    <t>北海道札幌丘珠高等学校</t>
  </si>
  <si>
    <t>北海道札幌東陵高等学校</t>
  </si>
  <si>
    <t>北海道札幌西陵高等学校</t>
  </si>
  <si>
    <t>北海道札幌南陵高等学校</t>
  </si>
  <si>
    <t>北海道札幌北陵高等学校</t>
  </si>
  <si>
    <t>北海道札幌白石高等学校</t>
  </si>
  <si>
    <t>北海道札幌厚別高等学校</t>
  </si>
  <si>
    <t>北海道札幌あすかぜ高等学校</t>
  </si>
  <si>
    <t>北海道札幌稲雲高等学校</t>
  </si>
  <si>
    <t>北海道札幌東豊高等学校</t>
  </si>
  <si>
    <t>北海道札幌英藍高等学校</t>
  </si>
  <si>
    <t>北海道札幌平岡高等学校</t>
  </si>
  <si>
    <t>北海道札幌白陵高等学校</t>
  </si>
  <si>
    <t>北海道札幌工業高等学校</t>
  </si>
  <si>
    <t>北海道札幌琴似工業高等学校</t>
  </si>
  <si>
    <t>北海道札幌国際情報高等学校</t>
  </si>
  <si>
    <t>北海道江別高等学校</t>
  </si>
  <si>
    <t>北海道野幌高等学校</t>
  </si>
  <si>
    <t>北海道大麻高等学校</t>
  </si>
  <si>
    <t>北海道石狩翔陽高等学校</t>
  </si>
  <si>
    <t>北海道石狩南高等学校</t>
  </si>
  <si>
    <t>北海道当別高等学校</t>
  </si>
  <si>
    <t>市立札幌旭丘高等学校</t>
  </si>
  <si>
    <t>市立札幌開成中等教育学校</t>
  </si>
  <si>
    <t>市立札幌藻岩高等学校</t>
  </si>
  <si>
    <t>市立札幌清田高等学校</t>
  </si>
  <si>
    <t>市立札幌新川高等学校</t>
  </si>
  <si>
    <t>市立札幌平岸高等学校</t>
  </si>
  <si>
    <t>市立札幌啓北商業高等学校</t>
  </si>
  <si>
    <t>札幌大谷高等学校</t>
  </si>
  <si>
    <t>北海高等学校</t>
  </si>
  <si>
    <t>札幌光星高等学校</t>
  </si>
  <si>
    <t>北星学園大学附属高等学校</t>
  </si>
  <si>
    <t>札幌第一高等学校</t>
  </si>
  <si>
    <t>札幌創成高等学校</t>
  </si>
  <si>
    <t>東海大学付属札幌高等学校</t>
  </si>
  <si>
    <t>北海道科学大学高等学校</t>
  </si>
  <si>
    <t>北海学園札幌高等学校</t>
  </si>
  <si>
    <t>立命館慶祥高等学校</t>
  </si>
  <si>
    <t>北海道文教大学明清高等学校</t>
  </si>
  <si>
    <t>とわの森三愛高等学校</t>
  </si>
  <si>
    <t>北嶺高等学校</t>
  </si>
  <si>
    <t>札幌北斗高等学校</t>
  </si>
  <si>
    <t>札幌龍谷学園高等学校</t>
  </si>
  <si>
    <t>札幌山の手高等学校</t>
  </si>
  <si>
    <t>北海道千歳高等学校</t>
  </si>
  <si>
    <t>北海道千歳北陽高等学校</t>
  </si>
  <si>
    <t>北海道北広島高等学校</t>
  </si>
  <si>
    <t>北海道北広島西高等学校</t>
  </si>
  <si>
    <t>北海道恵庭北高等学校</t>
  </si>
  <si>
    <t>北海道恵庭南高等学校</t>
  </si>
  <si>
    <t>札幌日本大学高等学校</t>
  </si>
  <si>
    <t>札幌静修高等学校</t>
  </si>
  <si>
    <t>札幌新陽高等学校</t>
  </si>
  <si>
    <t>プログラム作成用エントリー表</t>
  </si>
  <si>
    <t>入力見本</t>
  </si>
  <si>
    <t>監　督</t>
  </si>
  <si>
    <t>ﾏﾈｰｼﾞｬｰ</t>
  </si>
  <si>
    <t>氏　　名</t>
  </si>
  <si>
    <t>身長</t>
  </si>
  <si>
    <t>前登録ﾁｰﾑ</t>
  </si>
  <si>
    <t>FP</t>
  </si>
  <si>
    <t>ｼｬﾂ</t>
  </si>
  <si>
    <t>ｼｮｰﾂ</t>
  </si>
  <si>
    <t>ｿｯｸｽ</t>
  </si>
  <si>
    <t>GK</t>
  </si>
  <si>
    <t>ｼｬﾂ</t>
  </si>
  <si>
    <t>ｼｮｰﾂ</t>
  </si>
  <si>
    <t>ｼｮｰﾂ</t>
  </si>
  <si>
    <t>ｿｯｸｽ</t>
  </si>
  <si>
    <t>長</t>
  </si>
  <si>
    <t>年</t>
  </si>
  <si>
    <t>①年度のスタート時にポジション・生徒氏名・学年・選手登録番号を入力してください。</t>
  </si>
  <si>
    <t>　ａ．ポジション・学年は、ドロップダウンリストから選んでクリックしてください。</t>
  </si>
  <si>
    <t>　ｂ．選手氏名は、サンプルにあるようなレイアウトでの入力をお願いします。</t>
  </si>
  <si>
    <t>②チームの正式名称は、ドロップダウンリストから選んでクリックしてください。</t>
  </si>
  <si>
    <t>③校長氏名を入力してください。サンプルにあるようなレイアウトでの入力をお願いします。</t>
  </si>
  <si>
    <t>④大会時の選手入力について</t>
  </si>
  <si>
    <t>　(以下、春季大会のワークシートをサンプルに説明します。他大会も同様です。)</t>
  </si>
  <si>
    <t>　ｂ．そうすると、その通し番号の選手の情報が表示されると思います。</t>
  </si>
  <si>
    <t>⑤監督・引率教諭・マネージャー・審判員の氏名は、自力で入力をお願いします。</t>
  </si>
  <si>
    <t>　サンプルのレイアウトでの入力をお願いします。</t>
  </si>
  <si>
    <t>⑥チーム連絡先は、自力での入力をお願いします。</t>
  </si>
  <si>
    <t>引率責任者</t>
  </si>
  <si>
    <t>⑦審判員の級は、ドロップダウンリストから選んでクリックしてください。</t>
  </si>
  <si>
    <t>⑧指導者ライセンスは、ドロップダウンリストから選んでクリックしてください。ライセンスを</t>
  </si>
  <si>
    <t>　お持ちでない場合は、そのまま空欄にしておいてください。</t>
  </si>
  <si>
    <t>★各大会ともプリントアウトする際には、一度「印刷プレビュー」で印刷範囲を確認してください。</t>
  </si>
  <si>
    <t>　(自宅プリンターで印刷確認しているため、他のプリンターでは印刷範囲外になる箇所が出る可能性があります)</t>
  </si>
  <si>
    <t>　(はみ出している箇所がございましたら、恐れ入りますが、各自で印刷のパーセントを下げて縮小させてください)</t>
  </si>
  <si>
    <r>
      <t>　ａ．印刷範囲外の「Ａ列」「ＢＲ列」に、</t>
    </r>
    <r>
      <rPr>
        <sz val="10"/>
        <color indexed="60"/>
        <rFont val="HGｺﾞｼｯｸM"/>
        <family val="3"/>
      </rPr>
      <t>この“基本情報のワークシート”の</t>
    </r>
    <r>
      <rPr>
        <sz val="10"/>
        <color indexed="30"/>
        <rFont val="HGｺﾞｼｯｸM"/>
        <family val="3"/>
      </rPr>
      <t>通し番号</t>
    </r>
    <r>
      <rPr>
        <sz val="10"/>
        <color indexed="8"/>
        <rFont val="HGｺﾞｼｯｸM"/>
        <family val="3"/>
      </rPr>
      <t>を入力します。</t>
    </r>
  </si>
  <si>
    <t>札幌月寒</t>
  </si>
  <si>
    <t>札幌啓成</t>
  </si>
  <si>
    <t>札幌手稲</t>
  </si>
  <si>
    <t>札幌丘珠</t>
  </si>
  <si>
    <t>札幌東陵</t>
  </si>
  <si>
    <t>札幌西陵</t>
  </si>
  <si>
    <t>札幌南陵</t>
  </si>
  <si>
    <t>札幌北陵</t>
  </si>
  <si>
    <t>札幌白石</t>
  </si>
  <si>
    <t>札幌厚別</t>
  </si>
  <si>
    <t>札幌あすかぜ</t>
  </si>
  <si>
    <t>札幌稲雲</t>
  </si>
  <si>
    <t>札 幌 東</t>
  </si>
  <si>
    <t>札 幌 西</t>
  </si>
  <si>
    <t>札 幌 南</t>
  </si>
  <si>
    <t>札 幌 北</t>
  </si>
  <si>
    <t>札幌東豊</t>
  </si>
  <si>
    <t>札幌英藍</t>
  </si>
  <si>
    <t>札幌平岡</t>
  </si>
  <si>
    <t>札幌白陵</t>
  </si>
  <si>
    <t>札幌工業</t>
  </si>
  <si>
    <t>札幌琴似工業</t>
  </si>
  <si>
    <t>札幌国際情報</t>
  </si>
  <si>
    <t>江　　別</t>
  </si>
  <si>
    <t>野　　幌</t>
  </si>
  <si>
    <t>大　　麻</t>
  </si>
  <si>
    <t>石狩翔陽</t>
  </si>
  <si>
    <t>石 狩 南</t>
  </si>
  <si>
    <t>当　　別</t>
  </si>
  <si>
    <t>市立札幌旭丘</t>
  </si>
  <si>
    <t>市立札幌開成</t>
  </si>
  <si>
    <t>市立札幌藻岩</t>
  </si>
  <si>
    <t>市立札幌清田</t>
  </si>
  <si>
    <t>市立札幌新川</t>
  </si>
  <si>
    <t>市立札幌平岸</t>
  </si>
  <si>
    <t>市立札幌啓北商業</t>
  </si>
  <si>
    <t>札幌大谷</t>
  </si>
  <si>
    <t>北　　海</t>
  </si>
  <si>
    <t>札幌光星</t>
  </si>
  <si>
    <t>北星学園大附属</t>
  </si>
  <si>
    <t>札幌第一</t>
  </si>
  <si>
    <t>札幌創成</t>
  </si>
  <si>
    <t>東海大札幌</t>
  </si>
  <si>
    <t>道科学大高</t>
  </si>
  <si>
    <t>北海学園札幌</t>
  </si>
  <si>
    <t>立命館慶祥</t>
  </si>
  <si>
    <t>札幌新陽</t>
  </si>
  <si>
    <t>道文教大明清</t>
  </si>
  <si>
    <t>とわの森三愛</t>
  </si>
  <si>
    <t>北　　嶺</t>
  </si>
  <si>
    <t>札幌北斗</t>
  </si>
  <si>
    <t>札幌龍谷学園</t>
  </si>
  <si>
    <t>札幌山の手</t>
  </si>
  <si>
    <t>札幌静修</t>
  </si>
  <si>
    <t>千　　歳</t>
  </si>
  <si>
    <t>千歳北陽</t>
  </si>
  <si>
    <t>北 広 島</t>
  </si>
  <si>
    <t>北広島西</t>
  </si>
  <si>
    <t>恵 庭 北</t>
  </si>
  <si>
    <t>恵 庭 南</t>
  </si>
  <si>
    <t>札幌日大高</t>
  </si>
  <si>
    <t>(例)</t>
  </si>
  <si>
    <t>小早川　秀　秋</t>
  </si>
  <si>
    <t>伊　藤　博　文</t>
  </si>
  <si>
    <t>団　　　琢　磨</t>
  </si>
  <si>
    <t>犬　養　　　毅</t>
  </si>
  <si>
    <t>微　笑　三太郎</t>
  </si>
  <si>
    <t>若　槻　礼次郎</t>
  </si>
  <si>
    <t>西園寺　公　望</t>
  </si>
  <si>
    <t>原　　　　　敬</t>
  </si>
  <si>
    <t>松　方　正　義</t>
  </si>
  <si>
    <t>井　上　　　馨</t>
  </si>
  <si>
    <t>里　中　　　智</t>
  </si>
  <si>
    <t>殿　馬　一　人</t>
  </si>
  <si>
    <t>森　　　有　礼</t>
  </si>
  <si>
    <t>国木田　独　歩　　のように</t>
  </si>
  <si>
    <t>幣　原　喜重郎　　のように</t>
  </si>
  <si>
    <t>桂　　　太　郎　　のように</t>
  </si>
  <si>
    <t>)</t>
  </si>
  <si>
    <t>ｿｯｸｽ</t>
  </si>
  <si>
    <t>ｿｯｸｽ</t>
  </si>
  <si>
    <t>(</t>
  </si>
  <si>
    <t>)</t>
  </si>
  <si>
    <t>級</t>
  </si>
  <si>
    <t>ＦＰ</t>
  </si>
  <si>
    <t>ＧＫ</t>
  </si>
  <si>
    <t>ﾕﾆﾌｫｰﾑ
の色</t>
  </si>
  <si>
    <t>ｼｬﾂ</t>
  </si>
  <si>
    <t>ｼｮｰﾂ</t>
  </si>
  <si>
    <t>ｿｯｸｽ</t>
  </si>
  <si>
    <t>上記の通り、選手の追加登録を申し込みます。</t>
  </si>
  <si>
    <t>第71回札幌支部高等学校サッカー選手権大会</t>
  </si>
  <si>
    <t>兼　第71回北海道高等学校サッカー選手権大会札幌支部予選会</t>
  </si>
  <si>
    <t>登録選手変更申込書</t>
  </si>
  <si>
    <t>監督氏名</t>
  </si>
  <si>
    <t>変　更　前</t>
  </si>
  <si>
    <t>変　　更　　後</t>
  </si>
  <si>
    <t>選手氏名</t>
  </si>
  <si>
    <t>前登録チーム</t>
  </si>
  <si>
    <t>上記のとおり、選手を変更することを認め、参加を申し込みます。</t>
  </si>
  <si>
    <t xml:space="preserve"> 追加登録申込書</t>
  </si>
  <si>
    <t>級</t>
  </si>
  <si>
    <t>マネージャー</t>
  </si>
  <si>
    <t>高円宮杯 JFA U-18 サッカー2019北海道 ブロックリーグ札幌</t>
  </si>
  <si>
    <t>エントリー申込書</t>
  </si>
  <si>
    <t>(</t>
  </si>
  <si>
    <t>)</t>
  </si>
  <si>
    <t>(</t>
  </si>
  <si>
    <t>ｽﾀｯﾌ</t>
  </si>
  <si>
    <t>ｼｬﾂ</t>
  </si>
  <si>
    <t>ｼｮｰﾂ</t>
  </si>
  <si>
    <t>ｿｯｸｽ</t>
  </si>
  <si>
    <t>ＦＰ</t>
  </si>
  <si>
    <t>ＧＫ</t>
  </si>
  <si>
    <t>ﾁｰﾑ責任者</t>
  </si>
  <si>
    <t>ＧＫ</t>
  </si>
  <si>
    <t>)</t>
  </si>
  <si>
    <t>ｼｮｰﾂ</t>
  </si>
  <si>
    <t>ｿｯｸｽ</t>
  </si>
  <si>
    <t>１部①</t>
  </si>
  <si>
    <t>2019年度　札幌支部高等学校サッカー春季大会　参加申込書</t>
  </si>
  <si>
    <t>2019</t>
  </si>
  <si>
    <t>校長</t>
  </si>
  <si>
    <t>2019年度 第98回 全国高校サッカー選手権大会 札幌地区予選会 エントリー申込書</t>
  </si>
  <si>
    <t>2019年度 第８回札幌地区高校ユース(Ｕ－17)サッカー選手権大会 参加申込書</t>
  </si>
  <si>
    <t>年</t>
  </si>
  <si>
    <t>2019年度　札幌支部高等学校サッカー春季大会　追加登録申込書</t>
  </si>
  <si>
    <t>2019年度 第８回札幌地区高校ユース(Ｕ－17)サッカー選手権大会</t>
  </si>
  <si>
    <t>2019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</si>
</sst>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HGｺﾞｼｯｸM"/>
      <family val="3"/>
    </font>
    <font>
      <sz val="6"/>
      <name val="游ゴシック"/>
      <family val="3"/>
    </font>
    <font>
      <sz val="8"/>
      <color indexed="8"/>
      <name val="游ゴシック"/>
      <family val="3"/>
    </font>
    <font>
      <sz val="14"/>
      <color indexed="8"/>
      <name val="HGｺﾞｼｯｸM"/>
      <family val="3"/>
    </font>
    <font>
      <sz val="14"/>
      <name val="HGｺﾞｼｯｸM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5"/>
      <name val="HGｺﾞｼｯｸM"/>
      <family val="3"/>
    </font>
    <font>
      <b/>
      <sz val="14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b/>
      <sz val="9"/>
      <name val="ＭＳ Ｐゴシック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sz val="9"/>
      <name val="HGｺﾞｼｯｸM"/>
      <family val="3"/>
    </font>
    <font>
      <sz val="12"/>
      <color indexed="8"/>
      <name val="HGｺﾞｼｯｸM"/>
      <family val="3"/>
    </font>
    <font>
      <sz val="10.5"/>
      <name val="HGｺﾞｼｯｸM"/>
      <family val="3"/>
    </font>
    <font>
      <sz val="13"/>
      <name val="HGｺﾞｼｯｸM"/>
      <family val="3"/>
    </font>
    <font>
      <sz val="16"/>
      <name val="HGｺﾞｼｯｸM"/>
      <family val="3"/>
    </font>
    <font>
      <b/>
      <sz val="11"/>
      <name val="ＭＳ Ｐゴシック"/>
      <family val="3"/>
    </font>
    <font>
      <b/>
      <u val="single"/>
      <sz val="11"/>
      <name val="HGｺﾞｼｯｸM"/>
      <family val="3"/>
    </font>
    <font>
      <b/>
      <sz val="15"/>
      <name val="HGｺﾞｼｯｸM"/>
      <family val="3"/>
    </font>
    <font>
      <sz val="6.5"/>
      <name val="HGｺﾞｼｯｸM"/>
      <family val="3"/>
    </font>
    <font>
      <b/>
      <sz val="1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FO丸ゴシック体-L"/>
      <family val="3"/>
    </font>
    <font>
      <sz val="6"/>
      <name val="ＭＳ ゴシック"/>
      <family val="3"/>
    </font>
    <font>
      <b/>
      <sz val="11"/>
      <name val="HGｺﾞｼｯｸM"/>
      <family val="3"/>
    </font>
    <font>
      <sz val="8"/>
      <name val="HGｺﾞｼｯｸM"/>
      <family val="3"/>
    </font>
    <font>
      <sz val="20"/>
      <name val="HGｺﾞｼｯｸM"/>
      <family val="3"/>
    </font>
    <font>
      <b/>
      <sz val="16"/>
      <name val="HGｺﾞｼｯｸM"/>
      <family val="3"/>
    </font>
    <font>
      <sz val="10"/>
      <color indexed="8"/>
      <name val="HGｺﾞｼｯｸM"/>
      <family val="3"/>
    </font>
    <font>
      <sz val="10"/>
      <color indexed="60"/>
      <name val="HGｺﾞｼｯｸM"/>
      <family val="3"/>
    </font>
    <font>
      <sz val="10"/>
      <color indexed="30"/>
      <name val="HGｺﾞｼｯｸM"/>
      <family val="3"/>
    </font>
    <font>
      <sz val="9"/>
      <name val="ＭＳ ゴシック"/>
      <family val="3"/>
    </font>
    <font>
      <b/>
      <u val="single"/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ＤＦ特太ゴシック体"/>
      <family val="3"/>
    </font>
    <font>
      <sz val="10"/>
      <name val="ＭＳ Ｐゴシック"/>
      <family val="3"/>
    </font>
    <font>
      <sz val="10"/>
      <name val="ＤＦ特太ゴシック体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rgb="FFC00000"/>
      <name val="HGｺﾞｼｯｸM"/>
      <family val="3"/>
    </font>
    <font>
      <sz val="14"/>
      <color theme="1"/>
      <name val="HGｺﾞｼｯｸM"/>
      <family val="3"/>
    </font>
    <font>
      <sz val="12"/>
      <color theme="1"/>
      <name val="HG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dashed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30" fillId="0" borderId="0">
      <alignment vertical="center"/>
      <protection/>
    </xf>
    <xf numFmtId="0" fontId="79" fillId="32" borderId="0" applyNumberFormat="0" applyBorder="0" applyAlignment="0" applyProtection="0"/>
  </cellStyleXfs>
  <cellXfs count="670"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 textRotation="255"/>
    </xf>
    <xf numFmtId="0" fontId="80" fillId="0" borderId="10" xfId="0" applyFont="1" applyBorder="1" applyAlignment="1">
      <alignment horizontal="center" vertical="top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8" fillId="0" borderId="11" xfId="0" applyNumberFormat="1" applyFont="1" applyBorder="1" applyAlignment="1">
      <alignment vertical="center"/>
    </xf>
    <xf numFmtId="0" fontId="13" fillId="0" borderId="16" xfId="0" applyNumberFormat="1" applyFont="1" applyFill="1" applyBorder="1" applyAlignment="1">
      <alignment vertical="center" wrapText="1"/>
    </xf>
    <xf numFmtId="0" fontId="8" fillId="0" borderId="17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31" fillId="0" borderId="0" xfId="60" applyFont="1" applyBorder="1">
      <alignment vertical="center"/>
      <protection/>
    </xf>
    <xf numFmtId="0" fontId="3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vertical="center"/>
    </xf>
    <xf numFmtId="0" fontId="8" fillId="0" borderId="3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shrinkToFit="1"/>
    </xf>
    <xf numFmtId="49" fontId="8" fillId="0" borderId="0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33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shrinkToFit="1"/>
    </xf>
    <xf numFmtId="49" fontId="18" fillId="0" borderId="30" xfId="0" applyNumberFormat="1" applyFont="1" applyBorder="1" applyAlignment="1">
      <alignment horizontal="center" vertical="center" shrinkToFit="1"/>
    </xf>
    <xf numFmtId="49" fontId="18" fillId="0" borderId="28" xfId="0" applyNumberFormat="1" applyFont="1" applyBorder="1" applyAlignment="1">
      <alignment horizontal="center" vertical="center" shrinkToFit="1"/>
    </xf>
    <xf numFmtId="0" fontId="8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34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distributed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 shrinkToFit="1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7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2" fillId="0" borderId="12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29" fillId="0" borderId="0" xfId="0" applyFont="1" applyBorder="1" applyAlignment="1">
      <alignment/>
    </xf>
    <xf numFmtId="0" fontId="29" fillId="0" borderId="34" xfId="0" applyFont="1" applyBorder="1" applyAlignment="1">
      <alignment/>
    </xf>
    <xf numFmtId="0" fontId="45" fillId="0" borderId="13" xfId="0" applyFont="1" applyBorder="1" applyAlignment="1">
      <alignment vertical="center" shrinkToFit="1"/>
    </xf>
    <xf numFmtId="0" fontId="29" fillId="0" borderId="13" xfId="0" applyFont="1" applyBorder="1" applyAlignment="1">
      <alignment shrinkToFit="1"/>
    </xf>
    <xf numFmtId="0" fontId="29" fillId="0" borderId="13" xfId="0" applyFont="1" applyBorder="1" applyAlignment="1">
      <alignment/>
    </xf>
    <xf numFmtId="0" fontId="29" fillId="0" borderId="18" xfId="0" applyFont="1" applyBorder="1" applyAlignment="1">
      <alignment/>
    </xf>
    <xf numFmtId="0" fontId="42" fillId="0" borderId="15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 shrinkToFit="1"/>
    </xf>
    <xf numFmtId="0" fontId="42" fillId="0" borderId="10" xfId="0" applyFont="1" applyBorder="1" applyAlignment="1">
      <alignment shrinkToFi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0" fontId="45" fillId="0" borderId="16" xfId="0" applyFont="1" applyBorder="1" applyAlignment="1">
      <alignment vertical="center"/>
    </xf>
    <xf numFmtId="0" fontId="12" fillId="0" borderId="12" xfId="0" applyNumberFormat="1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 textRotation="255"/>
    </xf>
    <xf numFmtId="0" fontId="80" fillId="0" borderId="37" xfId="0" applyFont="1" applyBorder="1" applyAlignment="1">
      <alignment horizontal="center" vertical="center" textRotation="255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shrinkToFit="1"/>
    </xf>
    <xf numFmtId="49" fontId="12" fillId="0" borderId="16" xfId="0" applyNumberFormat="1" applyFont="1" applyBorder="1" applyAlignment="1">
      <alignment horizontal="center" shrinkToFit="1"/>
    </xf>
    <xf numFmtId="49" fontId="12" fillId="0" borderId="17" xfId="0" applyNumberFormat="1" applyFont="1" applyBorder="1" applyAlignment="1">
      <alignment horizontal="center" shrinkToFit="1"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46" fillId="0" borderId="11" xfId="0" applyNumberFormat="1" applyFont="1" applyBorder="1" applyAlignment="1">
      <alignment horizontal="center"/>
    </xf>
    <xf numFmtId="0" fontId="46" fillId="0" borderId="16" xfId="0" applyNumberFormat="1" applyFont="1" applyBorder="1" applyAlignment="1">
      <alignment horizontal="center"/>
    </xf>
    <xf numFmtId="0" fontId="46" fillId="0" borderId="17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shrinkToFit="1"/>
    </xf>
    <xf numFmtId="0" fontId="12" fillId="0" borderId="17" xfId="0" applyNumberFormat="1" applyFont="1" applyBorder="1" applyAlignment="1">
      <alignment horizontal="center" shrinkToFi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36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shrinkToFit="1"/>
    </xf>
    <xf numFmtId="49" fontId="18" fillId="0" borderId="34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 textRotation="255"/>
    </xf>
    <xf numFmtId="0" fontId="8" fillId="0" borderId="43" xfId="0" applyNumberFormat="1" applyFont="1" applyBorder="1" applyAlignment="1">
      <alignment horizontal="center" vertical="center" textRotation="255"/>
    </xf>
    <xf numFmtId="0" fontId="8" fillId="0" borderId="44" xfId="0" applyNumberFormat="1" applyFont="1" applyBorder="1" applyAlignment="1">
      <alignment horizontal="center" vertical="center" textRotation="255"/>
    </xf>
    <xf numFmtId="0" fontId="8" fillId="0" borderId="20" xfId="0" applyNumberFormat="1" applyFont="1" applyBorder="1" applyAlignment="1">
      <alignment horizontal="center" vertical="center" textRotation="255"/>
    </xf>
    <xf numFmtId="0" fontId="8" fillId="0" borderId="34" xfId="0" applyNumberFormat="1" applyFont="1" applyBorder="1" applyAlignment="1">
      <alignment horizontal="center" vertical="center" textRotation="255"/>
    </xf>
    <xf numFmtId="0" fontId="8" fillId="0" borderId="45" xfId="0" applyNumberFormat="1" applyFont="1" applyBorder="1" applyAlignment="1">
      <alignment horizontal="center" vertical="center" textRotation="255"/>
    </xf>
    <xf numFmtId="0" fontId="8" fillId="0" borderId="4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22" fillId="0" borderId="50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distributed" vertical="center" shrinkToFit="1"/>
    </xf>
    <xf numFmtId="49" fontId="8" fillId="0" borderId="15" xfId="0" applyNumberFormat="1" applyFont="1" applyBorder="1" applyAlignment="1">
      <alignment horizontal="distributed" vertical="center" shrinkToFit="1"/>
    </xf>
    <xf numFmtId="49" fontId="8" fillId="0" borderId="33" xfId="0" applyNumberFormat="1" applyFont="1" applyBorder="1" applyAlignment="1">
      <alignment horizontal="distributed" vertical="center" shrinkToFit="1"/>
    </xf>
    <xf numFmtId="0" fontId="8" fillId="0" borderId="54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49" fontId="21" fillId="0" borderId="15" xfId="0" applyNumberFormat="1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49" fontId="12" fillId="0" borderId="55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>
      <alignment horizontal="center" vertical="center" shrinkToFit="1"/>
    </xf>
    <xf numFmtId="49" fontId="12" fillId="0" borderId="54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distributed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8" fillId="0" borderId="53" xfId="0" applyNumberFormat="1" applyFont="1" applyBorder="1" applyAlignment="1">
      <alignment horizontal="center" vertical="center" shrinkToFit="1"/>
    </xf>
    <xf numFmtId="49" fontId="18" fillId="0" borderId="1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8" fillId="0" borderId="42" xfId="0" applyNumberFormat="1" applyFont="1" applyBorder="1" applyAlignment="1">
      <alignment horizontal="distributed" vertical="center" shrinkToFit="1"/>
    </xf>
    <xf numFmtId="49" fontId="8" fillId="0" borderId="20" xfId="0" applyNumberFormat="1" applyFont="1" applyBorder="1" applyAlignment="1">
      <alignment horizontal="distributed" vertical="center" shrinkToFit="1"/>
    </xf>
    <xf numFmtId="49" fontId="8" fillId="0" borderId="55" xfId="0" applyNumberFormat="1" applyFont="1" applyBorder="1" applyAlignment="1">
      <alignment horizontal="distributed" vertical="center" shrinkToFit="1"/>
    </xf>
    <xf numFmtId="49" fontId="8" fillId="0" borderId="54" xfId="0" applyNumberFormat="1" applyFont="1" applyBorder="1" applyAlignment="1">
      <alignment horizontal="distributed" vertical="center" shrinkToFit="1"/>
    </xf>
    <xf numFmtId="49" fontId="8" fillId="0" borderId="13" xfId="0" applyNumberFormat="1" applyFont="1" applyBorder="1" applyAlignment="1">
      <alignment horizontal="distributed" vertical="center" shrinkToFit="1"/>
    </xf>
    <xf numFmtId="49" fontId="8" fillId="0" borderId="18" xfId="0" applyNumberFormat="1" applyFont="1" applyBorder="1" applyAlignment="1">
      <alignment horizontal="distributed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10" fillId="0" borderId="31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49" fontId="12" fillId="0" borderId="53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distributed" vertical="center"/>
    </xf>
    <xf numFmtId="49" fontId="8" fillId="0" borderId="26" xfId="0" applyNumberFormat="1" applyFont="1" applyBorder="1" applyAlignment="1">
      <alignment horizontal="distributed" vertical="center"/>
    </xf>
    <xf numFmtId="49" fontId="8" fillId="0" borderId="57" xfId="0" applyNumberFormat="1" applyFont="1" applyBorder="1" applyAlignment="1">
      <alignment horizontal="distributed" vertical="center"/>
    </xf>
    <xf numFmtId="49" fontId="8" fillId="0" borderId="44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textRotation="255"/>
    </xf>
    <xf numFmtId="49" fontId="8" fillId="0" borderId="43" xfId="0" applyNumberFormat="1" applyFont="1" applyBorder="1" applyAlignment="1">
      <alignment horizontal="center" vertical="center" textRotation="255"/>
    </xf>
    <xf numFmtId="49" fontId="8" fillId="0" borderId="44" xfId="0" applyNumberFormat="1" applyFont="1" applyBorder="1" applyAlignment="1">
      <alignment horizontal="center" vertical="center" textRotation="255"/>
    </xf>
    <xf numFmtId="49" fontId="8" fillId="0" borderId="20" xfId="0" applyNumberFormat="1" applyFont="1" applyBorder="1" applyAlignment="1">
      <alignment horizontal="center" vertical="center" textRotation="255"/>
    </xf>
    <xf numFmtId="49" fontId="8" fillId="0" borderId="34" xfId="0" applyNumberFormat="1" applyFont="1" applyBorder="1" applyAlignment="1">
      <alignment horizontal="center" vertical="center" textRotation="255"/>
    </xf>
    <xf numFmtId="49" fontId="8" fillId="0" borderId="45" xfId="0" applyNumberFormat="1" applyFont="1" applyBorder="1" applyAlignment="1">
      <alignment horizontal="center" vertical="center" textRotation="255"/>
    </xf>
    <xf numFmtId="49" fontId="12" fillId="0" borderId="4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22" fillId="0" borderId="50" xfId="0" applyNumberFormat="1" applyFont="1" applyFill="1" applyBorder="1" applyAlignment="1" quotePrefix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49" fontId="22" fillId="0" borderId="58" xfId="0" applyNumberFormat="1" applyFont="1" applyFill="1" applyBorder="1" applyAlignment="1" quotePrefix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distributed" vertical="center"/>
    </xf>
    <xf numFmtId="49" fontId="18" fillId="0" borderId="44" xfId="0" applyNumberFormat="1" applyFont="1" applyBorder="1" applyAlignment="1">
      <alignment vertical="center" shrinkToFit="1"/>
    </xf>
    <xf numFmtId="49" fontId="18" fillId="0" borderId="30" xfId="0" applyNumberFormat="1" applyFont="1" applyBorder="1" applyAlignment="1">
      <alignment vertical="center" shrinkToFit="1"/>
    </xf>
    <xf numFmtId="49" fontId="18" fillId="0" borderId="3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vertical="center" shrinkToFit="1"/>
    </xf>
    <xf numFmtId="49" fontId="8" fillId="0" borderId="23" xfId="0" applyNumberFormat="1" applyFont="1" applyBorder="1" applyAlignment="1">
      <alignment vertical="center" shrinkToFit="1"/>
    </xf>
    <xf numFmtId="49" fontId="8" fillId="0" borderId="53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49" fontId="8" fillId="0" borderId="33" xfId="0" applyNumberFormat="1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distributed"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18" fillId="0" borderId="43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18" fillId="0" borderId="32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distributed" vertical="center"/>
    </xf>
    <xf numFmtId="49" fontId="8" fillId="0" borderId="20" xfId="0" applyNumberFormat="1" applyFont="1" applyBorder="1" applyAlignment="1">
      <alignment horizontal="distributed" vertical="center"/>
    </xf>
    <xf numFmtId="49" fontId="8" fillId="0" borderId="55" xfId="0" applyNumberFormat="1" applyFont="1" applyBorder="1" applyAlignment="1">
      <alignment horizontal="distributed" vertical="center"/>
    </xf>
    <xf numFmtId="49" fontId="8" fillId="0" borderId="20" xfId="0" applyNumberFormat="1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 horizontal="center" vertical="center" wrapText="1" shrinkToFit="1"/>
    </xf>
    <xf numFmtId="0" fontId="8" fillId="0" borderId="15" xfId="0" applyNumberFormat="1" applyFont="1" applyBorder="1" applyAlignment="1">
      <alignment horizontal="center" vertical="center" wrapText="1" shrinkToFit="1"/>
    </xf>
    <xf numFmtId="0" fontId="8" fillId="0" borderId="33" xfId="0" applyNumberFormat="1" applyFont="1" applyBorder="1" applyAlignment="1">
      <alignment horizontal="center" vertical="center" wrapText="1" shrinkToFit="1"/>
    </xf>
    <xf numFmtId="0" fontId="8" fillId="0" borderId="21" xfId="0" applyNumberFormat="1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center" vertical="center" wrapText="1" shrinkToFit="1"/>
    </xf>
    <xf numFmtId="0" fontId="8" fillId="0" borderId="34" xfId="0" applyNumberFormat="1" applyFont="1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0" fontId="8" fillId="0" borderId="13" xfId="0" applyNumberFormat="1" applyFont="1" applyBorder="1" applyAlignment="1">
      <alignment horizontal="center" vertical="center" wrapText="1" shrinkToFit="1"/>
    </xf>
    <xf numFmtId="0" fontId="8" fillId="0" borderId="18" xfId="0" applyNumberFormat="1" applyFont="1" applyBorder="1" applyAlignment="1">
      <alignment horizontal="center" vertical="center" wrapText="1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 shrinkToFit="1"/>
    </xf>
    <xf numFmtId="0" fontId="25" fillId="0" borderId="16" xfId="0" applyNumberFormat="1" applyFont="1" applyBorder="1" applyAlignment="1">
      <alignment horizontal="center"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29" fillId="0" borderId="15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shrinkToFit="1"/>
    </xf>
    <xf numFmtId="0" fontId="12" fillId="0" borderId="10" xfId="0" applyNumberFormat="1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8" fillId="0" borderId="53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54" xfId="0" applyNumberFormat="1" applyFont="1" applyBorder="1" applyAlignment="1">
      <alignment horizontal="distributed" vertical="center"/>
    </xf>
    <xf numFmtId="0" fontId="8" fillId="0" borderId="18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center" vertical="center" shrinkToFit="1"/>
    </xf>
    <xf numFmtId="0" fontId="8" fillId="0" borderId="54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 shrinkToFit="1"/>
    </xf>
    <xf numFmtId="0" fontId="8" fillId="0" borderId="47" xfId="0" applyNumberFormat="1" applyFont="1" applyBorder="1" applyAlignment="1">
      <alignment horizontal="distributed" vertical="center"/>
    </xf>
    <xf numFmtId="0" fontId="8" fillId="0" borderId="4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distributed" vertical="center"/>
    </xf>
    <xf numFmtId="0" fontId="8" fillId="0" borderId="26" xfId="0" applyNumberFormat="1" applyFont="1" applyBorder="1" applyAlignment="1">
      <alignment horizontal="distributed" vertical="center"/>
    </xf>
    <xf numFmtId="0" fontId="8" fillId="0" borderId="57" xfId="0" applyNumberFormat="1" applyFont="1" applyBorder="1" applyAlignment="1">
      <alignment horizontal="distributed" vertical="center"/>
    </xf>
    <xf numFmtId="0" fontId="11" fillId="0" borderId="26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22" fillId="0" borderId="58" xfId="0" applyNumberFormat="1" applyFont="1" applyFill="1" applyBorder="1" applyAlignment="1" quotePrefix="1">
      <alignment horizontal="center" vertical="center"/>
    </xf>
    <xf numFmtId="0" fontId="22" fillId="0" borderId="36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6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00390625" style="1" customWidth="1"/>
    <col min="2" max="3" width="5.140625" style="2" customWidth="1"/>
    <col min="4" max="4" width="16.57421875" style="1" customWidth="1"/>
    <col min="5" max="5" width="5.140625" style="1" customWidth="1"/>
    <col min="6" max="6" width="12.57421875" style="1" customWidth="1"/>
    <col min="7" max="7" width="9.00390625" style="1" customWidth="1"/>
    <col min="8" max="11" width="2.421875" style="134" customWidth="1"/>
    <col min="12" max="96" width="2.421875" style="1" customWidth="1"/>
    <col min="97" max="16384" width="9.00390625" style="1" customWidth="1"/>
  </cols>
  <sheetData>
    <row r="1" spans="1:7" ht="7.5" customHeight="1">
      <c r="A1" s="10"/>
      <c r="B1" s="9"/>
      <c r="C1" s="9"/>
      <c r="D1" s="10"/>
      <c r="E1" s="10"/>
      <c r="F1" s="10"/>
      <c r="G1" s="10"/>
    </row>
    <row r="2" spans="1:7" ht="14.25">
      <c r="A2" s="10"/>
      <c r="B2" s="239" t="s">
        <v>5</v>
      </c>
      <c r="C2" s="239"/>
      <c r="D2" s="239"/>
      <c r="E2" s="239"/>
      <c r="F2" s="239"/>
      <c r="G2" s="10"/>
    </row>
    <row r="3" spans="1:7" ht="22.5" customHeight="1">
      <c r="A3" s="10"/>
      <c r="B3" s="238"/>
      <c r="C3" s="238"/>
      <c r="D3" s="238"/>
      <c r="E3" s="238"/>
      <c r="F3" s="238"/>
      <c r="G3" s="10"/>
    </row>
    <row r="4" spans="1:7" ht="22.5" customHeight="1">
      <c r="A4" s="10"/>
      <c r="B4" s="240" t="s">
        <v>30</v>
      </c>
      <c r="C4" s="241"/>
      <c r="D4" s="242"/>
      <c r="E4" s="243"/>
      <c r="F4" s="244" t="s">
        <v>3</v>
      </c>
      <c r="G4" s="10"/>
    </row>
    <row r="5" spans="1:7" ht="82.5" customHeight="1">
      <c r="A5" s="10"/>
      <c r="B5" s="3" t="s">
        <v>0</v>
      </c>
      <c r="C5" s="3" t="s">
        <v>1</v>
      </c>
      <c r="D5" s="4" t="s">
        <v>2</v>
      </c>
      <c r="E5" s="5" t="s">
        <v>4</v>
      </c>
      <c r="F5" s="245"/>
      <c r="G5" s="10"/>
    </row>
    <row r="6" spans="1:8" ht="14.25">
      <c r="A6" s="10"/>
      <c r="B6" s="5">
        <v>1</v>
      </c>
      <c r="C6" s="8"/>
      <c r="D6" s="8"/>
      <c r="E6" s="8"/>
      <c r="F6" s="7"/>
      <c r="G6" s="10"/>
      <c r="H6" s="134" t="s">
        <v>176</v>
      </c>
    </row>
    <row r="7" spans="1:7" ht="13.5">
      <c r="A7" s="10"/>
      <c r="B7" s="5">
        <v>2</v>
      </c>
      <c r="C7" s="8"/>
      <c r="D7" s="8"/>
      <c r="E7" s="8"/>
      <c r="F7" s="7"/>
      <c r="G7" s="10"/>
    </row>
    <row r="8" spans="1:8" ht="13.5">
      <c r="A8" s="10"/>
      <c r="B8" s="5">
        <v>3</v>
      </c>
      <c r="C8" s="8"/>
      <c r="D8" s="8"/>
      <c r="E8" s="8"/>
      <c r="F8" s="7"/>
      <c r="G8" s="10"/>
      <c r="H8" s="134" t="s">
        <v>177</v>
      </c>
    </row>
    <row r="9" spans="1:7" ht="13.5">
      <c r="A9" s="10"/>
      <c r="B9" s="5">
        <v>4</v>
      </c>
      <c r="C9" s="8"/>
      <c r="D9" s="8"/>
      <c r="E9" s="8"/>
      <c r="F9" s="7"/>
      <c r="G9" s="10"/>
    </row>
    <row r="10" spans="1:8" ht="13.5">
      <c r="A10" s="10"/>
      <c r="B10" s="5">
        <v>5</v>
      </c>
      <c r="C10" s="8"/>
      <c r="D10" s="8"/>
      <c r="E10" s="8"/>
      <c r="F10" s="7"/>
      <c r="G10" s="10"/>
      <c r="H10" s="134" t="s">
        <v>178</v>
      </c>
    </row>
    <row r="11" spans="1:9" ht="13.5">
      <c r="A11" s="10"/>
      <c r="B11" s="5">
        <v>6</v>
      </c>
      <c r="C11" s="8"/>
      <c r="D11" s="8"/>
      <c r="E11" s="8"/>
      <c r="F11" s="7"/>
      <c r="G11" s="10"/>
      <c r="I11" s="134" t="s">
        <v>256</v>
      </c>
    </row>
    <row r="12" spans="1:10" ht="13.5">
      <c r="A12" s="10"/>
      <c r="B12" s="5">
        <v>7</v>
      </c>
      <c r="C12" s="8"/>
      <c r="D12" s="8"/>
      <c r="E12" s="8"/>
      <c r="F12" s="7"/>
      <c r="G12" s="10"/>
      <c r="J12" s="134" t="s">
        <v>268</v>
      </c>
    </row>
    <row r="13" spans="1:10" ht="13.5">
      <c r="A13" s="10"/>
      <c r="B13" s="5">
        <v>8</v>
      </c>
      <c r="C13" s="8"/>
      <c r="D13" s="8"/>
      <c r="E13" s="8"/>
      <c r="F13" s="7"/>
      <c r="G13" s="10"/>
      <c r="J13" s="134" t="s">
        <v>267</v>
      </c>
    </row>
    <row r="14" spans="1:10" ht="13.5">
      <c r="A14" s="10"/>
      <c r="B14" s="5">
        <v>9</v>
      </c>
      <c r="C14" s="8"/>
      <c r="D14" s="8"/>
      <c r="E14" s="8"/>
      <c r="F14" s="7"/>
      <c r="G14" s="10"/>
      <c r="J14" s="134" t="s">
        <v>261</v>
      </c>
    </row>
    <row r="15" spans="1:10" ht="13.5">
      <c r="A15" s="10"/>
      <c r="B15" s="5">
        <v>10</v>
      </c>
      <c r="C15" s="8"/>
      <c r="D15" s="8"/>
      <c r="E15" s="8"/>
      <c r="F15" s="7"/>
      <c r="G15" s="10"/>
      <c r="J15" s="134" t="s">
        <v>269</v>
      </c>
    </row>
    <row r="16" spans="1:10" ht="13.5">
      <c r="A16" s="10"/>
      <c r="B16" s="5">
        <v>11</v>
      </c>
      <c r="C16" s="8"/>
      <c r="D16" s="8"/>
      <c r="E16" s="8"/>
      <c r="F16" s="7"/>
      <c r="G16" s="10"/>
      <c r="J16" s="134" t="s">
        <v>270</v>
      </c>
    </row>
    <row r="17" spans="1:7" ht="13.5">
      <c r="A17" s="10"/>
      <c r="B17" s="5">
        <v>12</v>
      </c>
      <c r="C17" s="8"/>
      <c r="D17" s="8"/>
      <c r="E17" s="8"/>
      <c r="F17" s="7"/>
      <c r="G17" s="10"/>
    </row>
    <row r="18" spans="1:8" ht="13.5">
      <c r="A18" s="10"/>
      <c r="B18" s="5">
        <v>13</v>
      </c>
      <c r="C18" s="8"/>
      <c r="D18" s="8"/>
      <c r="E18" s="8"/>
      <c r="F18" s="7"/>
      <c r="G18" s="10"/>
      <c r="H18" s="134" t="s">
        <v>179</v>
      </c>
    </row>
    <row r="19" spans="1:7" ht="13.5">
      <c r="A19" s="10"/>
      <c r="B19" s="5">
        <v>14</v>
      </c>
      <c r="C19" s="8"/>
      <c r="D19" s="8"/>
      <c r="E19" s="8"/>
      <c r="F19" s="7"/>
      <c r="G19" s="10"/>
    </row>
    <row r="20" spans="1:8" ht="13.5">
      <c r="A20" s="10"/>
      <c r="B20" s="5">
        <v>15</v>
      </c>
      <c r="C20" s="8"/>
      <c r="D20" s="8"/>
      <c r="E20" s="8"/>
      <c r="F20" s="7"/>
      <c r="G20" s="10"/>
      <c r="H20" s="134" t="s">
        <v>180</v>
      </c>
    </row>
    <row r="21" spans="1:9" ht="13.5">
      <c r="A21" s="10"/>
      <c r="B21" s="5">
        <v>16</v>
      </c>
      <c r="C21" s="8"/>
      <c r="D21" s="8"/>
      <c r="E21" s="8"/>
      <c r="F21" s="7"/>
      <c r="G21" s="10"/>
      <c r="I21" s="134" t="s">
        <v>256</v>
      </c>
    </row>
    <row r="22" spans="1:10" ht="13.5">
      <c r="A22" s="10"/>
      <c r="B22" s="5">
        <v>17</v>
      </c>
      <c r="C22" s="8"/>
      <c r="D22" s="8"/>
      <c r="E22" s="8"/>
      <c r="F22" s="7"/>
      <c r="G22" s="10"/>
      <c r="J22" s="134" t="s">
        <v>257</v>
      </c>
    </row>
    <row r="23" spans="1:10" ht="13.5">
      <c r="A23" s="10"/>
      <c r="B23" s="5">
        <v>18</v>
      </c>
      <c r="C23" s="8"/>
      <c r="D23" s="8"/>
      <c r="E23" s="8"/>
      <c r="F23" s="7"/>
      <c r="G23" s="10"/>
      <c r="J23" s="134" t="s">
        <v>258</v>
      </c>
    </row>
    <row r="24" spans="1:10" ht="13.5">
      <c r="A24" s="10"/>
      <c r="B24" s="5">
        <v>19</v>
      </c>
      <c r="C24" s="8"/>
      <c r="D24" s="8"/>
      <c r="E24" s="8"/>
      <c r="F24" s="7"/>
      <c r="G24" s="10"/>
      <c r="J24" s="134" t="s">
        <v>259</v>
      </c>
    </row>
    <row r="25" spans="1:10" ht="13.5">
      <c r="A25" s="10"/>
      <c r="B25" s="5">
        <v>20</v>
      </c>
      <c r="C25" s="8"/>
      <c r="D25" s="8"/>
      <c r="E25" s="8"/>
      <c r="F25" s="7"/>
      <c r="G25" s="10"/>
      <c r="J25" s="134" t="s">
        <v>260</v>
      </c>
    </row>
    <row r="26" spans="1:10" ht="13.5">
      <c r="A26" s="10"/>
      <c r="B26" s="5">
        <v>21</v>
      </c>
      <c r="C26" s="8"/>
      <c r="D26" s="8"/>
      <c r="E26" s="8"/>
      <c r="F26" s="7"/>
      <c r="G26" s="10"/>
      <c r="J26" s="134" t="s">
        <v>271</v>
      </c>
    </row>
    <row r="27" spans="1:7" ht="13.5">
      <c r="A27" s="10"/>
      <c r="B27" s="5">
        <v>22</v>
      </c>
      <c r="C27" s="8"/>
      <c r="D27" s="8"/>
      <c r="E27" s="8"/>
      <c r="F27" s="7"/>
      <c r="G27" s="10"/>
    </row>
    <row r="28" spans="1:8" ht="13.5">
      <c r="A28" s="10"/>
      <c r="B28" s="5">
        <v>23</v>
      </c>
      <c r="C28" s="8"/>
      <c r="D28" s="8"/>
      <c r="E28" s="8"/>
      <c r="F28" s="7"/>
      <c r="G28" s="10"/>
      <c r="H28" s="134" t="s">
        <v>181</v>
      </c>
    </row>
    <row r="29" spans="1:8" ht="13.5">
      <c r="A29" s="10"/>
      <c r="B29" s="5">
        <v>24</v>
      </c>
      <c r="C29" s="8"/>
      <c r="D29" s="8"/>
      <c r="E29" s="8"/>
      <c r="F29" s="7"/>
      <c r="G29" s="10"/>
      <c r="H29" s="134" t="s">
        <v>182</v>
      </c>
    </row>
    <row r="30" spans="1:7" ht="13.5">
      <c r="A30" s="10"/>
      <c r="B30" s="5">
        <v>25</v>
      </c>
      <c r="C30" s="8"/>
      <c r="D30" s="8"/>
      <c r="E30" s="8"/>
      <c r="F30" s="7"/>
      <c r="G30" s="10"/>
    </row>
    <row r="31" spans="1:8" ht="13.5">
      <c r="A31" s="10"/>
      <c r="B31" s="5">
        <v>26</v>
      </c>
      <c r="C31" s="8"/>
      <c r="D31" s="8"/>
      <c r="E31" s="8"/>
      <c r="F31" s="7"/>
      <c r="G31" s="10"/>
      <c r="H31" s="134" t="s">
        <v>194</v>
      </c>
    </row>
    <row r="32" spans="1:7" ht="13.5">
      <c r="A32" s="10"/>
      <c r="B32" s="5">
        <v>27</v>
      </c>
      <c r="C32" s="8"/>
      <c r="D32" s="8"/>
      <c r="E32" s="8"/>
      <c r="F32" s="7"/>
      <c r="G32" s="10"/>
    </row>
    <row r="33" spans="1:8" ht="13.5">
      <c r="A33" s="10"/>
      <c r="B33" s="5">
        <v>28</v>
      </c>
      <c r="C33" s="8"/>
      <c r="D33" s="8"/>
      <c r="E33" s="8"/>
      <c r="F33" s="7"/>
      <c r="G33" s="10"/>
      <c r="H33" s="134" t="s">
        <v>183</v>
      </c>
    </row>
    <row r="34" spans="1:7" ht="13.5">
      <c r="A34" s="10"/>
      <c r="B34" s="5">
        <v>29</v>
      </c>
      <c r="C34" s="8"/>
      <c r="D34" s="8"/>
      <c r="E34" s="8"/>
      <c r="F34" s="7"/>
      <c r="G34" s="10"/>
    </row>
    <row r="35" spans="1:8" ht="13.5">
      <c r="A35" s="10"/>
      <c r="B35" s="5">
        <v>30</v>
      </c>
      <c r="C35" s="8"/>
      <c r="D35" s="8"/>
      <c r="E35" s="8"/>
      <c r="F35" s="7"/>
      <c r="G35" s="10"/>
      <c r="H35" s="134" t="s">
        <v>184</v>
      </c>
    </row>
    <row r="36" spans="1:8" ht="13.5">
      <c r="A36" s="10"/>
      <c r="B36" s="5">
        <v>31</v>
      </c>
      <c r="C36" s="8"/>
      <c r="D36" s="8"/>
      <c r="E36" s="8"/>
      <c r="F36" s="7"/>
      <c r="G36" s="10"/>
      <c r="H36" s="134" t="s">
        <v>185</v>
      </c>
    </row>
    <row r="37" spans="1:9" ht="13.5">
      <c r="A37" s="10"/>
      <c r="B37" s="5">
        <v>32</v>
      </c>
      <c r="C37" s="8"/>
      <c r="D37" s="8"/>
      <c r="E37" s="8"/>
      <c r="F37" s="7"/>
      <c r="G37" s="10"/>
      <c r="I37" s="134" t="s">
        <v>256</v>
      </c>
    </row>
    <row r="38" spans="1:10" ht="13.5">
      <c r="A38" s="10"/>
      <c r="B38" s="5">
        <v>33</v>
      </c>
      <c r="C38" s="8"/>
      <c r="D38" s="8"/>
      <c r="E38" s="8"/>
      <c r="F38" s="7"/>
      <c r="G38" s="10"/>
      <c r="J38" s="134" t="s">
        <v>262</v>
      </c>
    </row>
    <row r="39" spans="1:10" ht="13.5">
      <c r="A39" s="10"/>
      <c r="B39" s="5">
        <v>34</v>
      </c>
      <c r="C39" s="8"/>
      <c r="D39" s="8"/>
      <c r="E39" s="8"/>
      <c r="F39" s="7"/>
      <c r="G39" s="10"/>
      <c r="J39" s="134" t="s">
        <v>263</v>
      </c>
    </row>
    <row r="40" spans="1:10" ht="13.5">
      <c r="A40" s="10"/>
      <c r="B40" s="5">
        <v>35</v>
      </c>
      <c r="C40" s="8"/>
      <c r="D40" s="8"/>
      <c r="E40" s="8"/>
      <c r="F40" s="7"/>
      <c r="G40" s="10"/>
      <c r="J40" s="134" t="s">
        <v>264</v>
      </c>
    </row>
    <row r="41" spans="1:10" ht="13.5">
      <c r="A41" s="10"/>
      <c r="B41" s="5">
        <v>36</v>
      </c>
      <c r="C41" s="8"/>
      <c r="D41" s="8"/>
      <c r="E41" s="8"/>
      <c r="F41" s="7"/>
      <c r="G41" s="10"/>
      <c r="J41" s="134" t="s">
        <v>265</v>
      </c>
    </row>
    <row r="42" spans="1:10" ht="13.5">
      <c r="A42" s="10"/>
      <c r="B42" s="5">
        <v>37</v>
      </c>
      <c r="C42" s="8"/>
      <c r="D42" s="8"/>
      <c r="E42" s="8"/>
      <c r="F42" s="7"/>
      <c r="G42" s="10"/>
      <c r="J42" s="134" t="s">
        <v>266</v>
      </c>
    </row>
    <row r="43" spans="1:10" ht="13.5">
      <c r="A43" s="10"/>
      <c r="B43" s="5">
        <v>38</v>
      </c>
      <c r="C43" s="8"/>
      <c r="D43" s="8"/>
      <c r="E43" s="8"/>
      <c r="F43" s="7"/>
      <c r="G43" s="10"/>
      <c r="J43" s="134" t="s">
        <v>272</v>
      </c>
    </row>
    <row r="44" spans="1:7" ht="13.5">
      <c r="A44" s="10"/>
      <c r="B44" s="5">
        <v>39</v>
      </c>
      <c r="C44" s="8"/>
      <c r="D44" s="8"/>
      <c r="E44" s="8"/>
      <c r="F44" s="7"/>
      <c r="G44" s="10"/>
    </row>
    <row r="45" spans="1:8" ht="13.5">
      <c r="A45" s="10"/>
      <c r="B45" s="5">
        <v>40</v>
      </c>
      <c r="C45" s="8"/>
      <c r="D45" s="8"/>
      <c r="E45" s="8"/>
      <c r="F45" s="7"/>
      <c r="G45" s="10"/>
      <c r="H45" s="134" t="s">
        <v>186</v>
      </c>
    </row>
    <row r="46" spans="1:7" ht="13.5">
      <c r="A46" s="10"/>
      <c r="B46" s="5">
        <v>41</v>
      </c>
      <c r="C46" s="8"/>
      <c r="D46" s="8"/>
      <c r="E46" s="8"/>
      <c r="F46" s="7"/>
      <c r="G46" s="10"/>
    </row>
    <row r="47" spans="1:8" ht="13.5">
      <c r="A47" s="10"/>
      <c r="B47" s="5">
        <v>42</v>
      </c>
      <c r="C47" s="8"/>
      <c r="D47" s="8"/>
      <c r="E47" s="8"/>
      <c r="F47" s="7"/>
      <c r="G47" s="10"/>
      <c r="H47" s="134" t="s">
        <v>188</v>
      </c>
    </row>
    <row r="48" spans="1:7" ht="13.5">
      <c r="A48" s="10"/>
      <c r="B48" s="5">
        <v>43</v>
      </c>
      <c r="C48" s="8"/>
      <c r="D48" s="8"/>
      <c r="E48" s="8"/>
      <c r="F48" s="7"/>
      <c r="G48" s="10"/>
    </row>
    <row r="49" spans="1:8" ht="13.5">
      <c r="A49" s="10"/>
      <c r="B49" s="5">
        <v>44</v>
      </c>
      <c r="C49" s="8"/>
      <c r="D49" s="8"/>
      <c r="E49" s="8"/>
      <c r="F49" s="7"/>
      <c r="G49" s="10"/>
      <c r="H49" s="134" t="s">
        <v>189</v>
      </c>
    </row>
    <row r="50" spans="1:8" ht="13.5">
      <c r="A50" s="10"/>
      <c r="B50" s="5">
        <v>45</v>
      </c>
      <c r="C50" s="8"/>
      <c r="D50" s="8"/>
      <c r="E50" s="8"/>
      <c r="F50" s="7"/>
      <c r="G50" s="10"/>
      <c r="H50" s="134" t="s">
        <v>190</v>
      </c>
    </row>
    <row r="51" spans="1:7" ht="13.5">
      <c r="A51" s="10"/>
      <c r="B51" s="5">
        <v>46</v>
      </c>
      <c r="C51" s="8"/>
      <c r="D51" s="8"/>
      <c r="E51" s="8"/>
      <c r="F51" s="7"/>
      <c r="G51" s="10"/>
    </row>
    <row r="52" spans="1:8" ht="13.5">
      <c r="A52" s="10"/>
      <c r="B52" s="5">
        <v>47</v>
      </c>
      <c r="C52" s="8"/>
      <c r="D52" s="8"/>
      <c r="E52" s="8"/>
      <c r="F52" s="7"/>
      <c r="G52" s="10"/>
      <c r="H52" s="145" t="s">
        <v>191</v>
      </c>
    </row>
    <row r="53" spans="1:8" ht="13.5">
      <c r="A53" s="10"/>
      <c r="B53" s="5">
        <v>48</v>
      </c>
      <c r="C53" s="8"/>
      <c r="D53" s="8"/>
      <c r="E53" s="8"/>
      <c r="F53" s="7"/>
      <c r="G53" s="10"/>
      <c r="H53" s="145" t="s">
        <v>192</v>
      </c>
    </row>
    <row r="54" spans="1:8" ht="13.5">
      <c r="A54" s="10"/>
      <c r="B54" s="5">
        <v>49</v>
      </c>
      <c r="C54" s="8"/>
      <c r="D54" s="8"/>
      <c r="E54" s="8"/>
      <c r="F54" s="7"/>
      <c r="G54" s="10"/>
      <c r="H54" s="145" t="s">
        <v>193</v>
      </c>
    </row>
    <row r="55" spans="1:7" ht="13.5">
      <c r="A55" s="10"/>
      <c r="B55" s="5">
        <v>50</v>
      </c>
      <c r="C55" s="8"/>
      <c r="D55" s="8"/>
      <c r="E55" s="8"/>
      <c r="F55" s="7"/>
      <c r="G55" s="10"/>
    </row>
    <row r="56" spans="1:7" ht="13.5">
      <c r="A56" s="10"/>
      <c r="B56" s="5">
        <v>51</v>
      </c>
      <c r="C56" s="8"/>
      <c r="D56" s="8"/>
      <c r="E56" s="8"/>
      <c r="F56" s="7"/>
      <c r="G56" s="10"/>
    </row>
    <row r="57" spans="1:7" ht="13.5">
      <c r="A57" s="10"/>
      <c r="B57" s="5">
        <v>52</v>
      </c>
      <c r="C57" s="8"/>
      <c r="D57" s="8"/>
      <c r="E57" s="8"/>
      <c r="F57" s="7"/>
      <c r="G57" s="10"/>
    </row>
    <row r="58" spans="1:7" ht="13.5">
      <c r="A58" s="10"/>
      <c r="B58" s="5">
        <v>53</v>
      </c>
      <c r="C58" s="8"/>
      <c r="D58" s="8"/>
      <c r="E58" s="8"/>
      <c r="F58" s="7"/>
      <c r="G58" s="10"/>
    </row>
    <row r="59" spans="1:7" ht="13.5">
      <c r="A59" s="10"/>
      <c r="B59" s="5">
        <v>54</v>
      </c>
      <c r="C59" s="8"/>
      <c r="D59" s="8"/>
      <c r="E59" s="8"/>
      <c r="F59" s="7"/>
      <c r="G59" s="10"/>
    </row>
    <row r="60" spans="1:7" ht="13.5">
      <c r="A60" s="10"/>
      <c r="B60" s="5">
        <v>55</v>
      </c>
      <c r="C60" s="8"/>
      <c r="D60" s="8"/>
      <c r="E60" s="8"/>
      <c r="F60" s="7"/>
      <c r="G60" s="10"/>
    </row>
    <row r="61" spans="1:7" ht="13.5">
      <c r="A61" s="10"/>
      <c r="B61" s="5">
        <v>56</v>
      </c>
      <c r="C61" s="8"/>
      <c r="D61" s="8"/>
      <c r="E61" s="8"/>
      <c r="F61" s="7"/>
      <c r="G61" s="10"/>
    </row>
    <row r="62" spans="1:7" ht="13.5">
      <c r="A62" s="10"/>
      <c r="B62" s="5">
        <v>57</v>
      </c>
      <c r="C62" s="8"/>
      <c r="D62" s="8"/>
      <c r="E62" s="8"/>
      <c r="F62" s="7"/>
      <c r="G62" s="10"/>
    </row>
    <row r="63" spans="1:7" ht="13.5">
      <c r="A63" s="10"/>
      <c r="B63" s="5">
        <v>58</v>
      </c>
      <c r="C63" s="8"/>
      <c r="D63" s="8"/>
      <c r="E63" s="8"/>
      <c r="F63" s="7"/>
      <c r="G63" s="10"/>
    </row>
    <row r="64" spans="1:7" ht="13.5">
      <c r="A64" s="10"/>
      <c r="B64" s="5">
        <v>59</v>
      </c>
      <c r="C64" s="8"/>
      <c r="D64" s="8"/>
      <c r="E64" s="8"/>
      <c r="F64" s="7"/>
      <c r="G64" s="10"/>
    </row>
    <row r="65" spans="1:7" ht="13.5">
      <c r="A65" s="10"/>
      <c r="B65" s="5">
        <v>60</v>
      </c>
      <c r="C65" s="8"/>
      <c r="D65" s="8"/>
      <c r="E65" s="8"/>
      <c r="F65" s="7"/>
      <c r="G65" s="10"/>
    </row>
    <row r="66" spans="1:7" ht="13.5">
      <c r="A66" s="10"/>
      <c r="B66" s="5">
        <v>61</v>
      </c>
      <c r="C66" s="8"/>
      <c r="D66" s="8"/>
      <c r="E66" s="8"/>
      <c r="F66" s="7"/>
      <c r="G66" s="10"/>
    </row>
    <row r="67" spans="1:7" ht="13.5">
      <c r="A67" s="10"/>
      <c r="B67" s="5">
        <v>62</v>
      </c>
      <c r="C67" s="8"/>
      <c r="D67" s="8"/>
      <c r="E67" s="8"/>
      <c r="F67" s="7"/>
      <c r="G67" s="10"/>
    </row>
    <row r="68" spans="1:7" ht="13.5">
      <c r="A68" s="10"/>
      <c r="B68" s="5">
        <v>63</v>
      </c>
      <c r="C68" s="8"/>
      <c r="D68" s="8"/>
      <c r="E68" s="8"/>
      <c r="F68" s="7"/>
      <c r="G68" s="10"/>
    </row>
    <row r="69" spans="1:7" ht="13.5">
      <c r="A69" s="10"/>
      <c r="B69" s="5">
        <v>64</v>
      </c>
      <c r="C69" s="8"/>
      <c r="D69" s="8"/>
      <c r="E69" s="8"/>
      <c r="F69" s="7"/>
      <c r="G69" s="10"/>
    </row>
    <row r="70" spans="1:7" ht="13.5">
      <c r="A70" s="10"/>
      <c r="B70" s="5">
        <v>65</v>
      </c>
      <c r="C70" s="8"/>
      <c r="D70" s="8"/>
      <c r="E70" s="8"/>
      <c r="F70" s="7"/>
      <c r="G70" s="10"/>
    </row>
    <row r="71" spans="1:7" ht="13.5">
      <c r="A71" s="10"/>
      <c r="B71" s="5">
        <v>66</v>
      </c>
      <c r="C71" s="8"/>
      <c r="D71" s="8"/>
      <c r="E71" s="8"/>
      <c r="F71" s="7"/>
      <c r="G71" s="10"/>
    </row>
    <row r="72" spans="1:7" ht="13.5">
      <c r="A72" s="10"/>
      <c r="B72" s="5">
        <v>67</v>
      </c>
      <c r="C72" s="8"/>
      <c r="D72" s="8"/>
      <c r="E72" s="8"/>
      <c r="F72" s="7"/>
      <c r="G72" s="10"/>
    </row>
    <row r="73" spans="1:7" ht="13.5">
      <c r="A73" s="10"/>
      <c r="B73" s="5">
        <v>68</v>
      </c>
      <c r="C73" s="8"/>
      <c r="D73" s="8"/>
      <c r="E73" s="8"/>
      <c r="F73" s="7"/>
      <c r="G73" s="10"/>
    </row>
    <row r="74" spans="1:7" ht="13.5">
      <c r="A74" s="10"/>
      <c r="B74" s="5">
        <v>69</v>
      </c>
      <c r="C74" s="8"/>
      <c r="D74" s="8"/>
      <c r="E74" s="8"/>
      <c r="F74" s="7"/>
      <c r="G74" s="10"/>
    </row>
    <row r="75" spans="1:7" ht="13.5">
      <c r="A75" s="10"/>
      <c r="B75" s="5">
        <v>70</v>
      </c>
      <c r="C75" s="8"/>
      <c r="D75" s="8"/>
      <c r="E75" s="8"/>
      <c r="F75" s="7"/>
      <c r="G75" s="10"/>
    </row>
    <row r="76" spans="1:7" ht="13.5">
      <c r="A76" s="10"/>
      <c r="B76" s="5">
        <v>71</v>
      </c>
      <c r="C76" s="8"/>
      <c r="D76" s="8"/>
      <c r="E76" s="8"/>
      <c r="F76" s="7"/>
      <c r="G76" s="10"/>
    </row>
    <row r="77" spans="1:7" ht="13.5">
      <c r="A77" s="10"/>
      <c r="B77" s="5">
        <v>72</v>
      </c>
      <c r="C77" s="8"/>
      <c r="D77" s="8"/>
      <c r="E77" s="8"/>
      <c r="F77" s="7"/>
      <c r="G77" s="10"/>
    </row>
    <row r="78" spans="1:7" ht="13.5">
      <c r="A78" s="10"/>
      <c r="B78" s="5">
        <v>73</v>
      </c>
      <c r="C78" s="8"/>
      <c r="D78" s="8"/>
      <c r="E78" s="8"/>
      <c r="F78" s="7"/>
      <c r="G78" s="10"/>
    </row>
    <row r="79" spans="1:7" ht="13.5">
      <c r="A79" s="10"/>
      <c r="B79" s="5">
        <v>74</v>
      </c>
      <c r="C79" s="8"/>
      <c r="D79" s="8"/>
      <c r="E79" s="8"/>
      <c r="F79" s="7"/>
      <c r="G79" s="10"/>
    </row>
    <row r="80" spans="1:7" ht="13.5">
      <c r="A80" s="10"/>
      <c r="B80" s="5">
        <v>75</v>
      </c>
      <c r="C80" s="8"/>
      <c r="D80" s="8"/>
      <c r="E80" s="8"/>
      <c r="F80" s="7"/>
      <c r="G80" s="10"/>
    </row>
    <row r="81" spans="1:7" ht="13.5">
      <c r="A81" s="10"/>
      <c r="B81" s="5">
        <v>76</v>
      </c>
      <c r="C81" s="8"/>
      <c r="D81" s="8"/>
      <c r="E81" s="8"/>
      <c r="F81" s="7"/>
      <c r="G81" s="10"/>
    </row>
    <row r="82" spans="1:7" ht="13.5">
      <c r="A82" s="10"/>
      <c r="B82" s="5">
        <v>77</v>
      </c>
      <c r="C82" s="8"/>
      <c r="D82" s="8"/>
      <c r="E82" s="8"/>
      <c r="F82" s="7"/>
      <c r="G82" s="10"/>
    </row>
    <row r="83" spans="1:7" ht="13.5">
      <c r="A83" s="10"/>
      <c r="B83" s="5">
        <v>78</v>
      </c>
      <c r="C83" s="8"/>
      <c r="D83" s="8"/>
      <c r="E83" s="8"/>
      <c r="F83" s="7"/>
      <c r="G83" s="10"/>
    </row>
    <row r="84" spans="1:7" ht="13.5">
      <c r="A84" s="10"/>
      <c r="B84" s="5">
        <v>79</v>
      </c>
      <c r="C84" s="8"/>
      <c r="D84" s="8"/>
      <c r="E84" s="8"/>
      <c r="F84" s="7"/>
      <c r="G84" s="10"/>
    </row>
    <row r="85" spans="1:7" ht="13.5">
      <c r="A85" s="10"/>
      <c r="B85" s="5">
        <v>80</v>
      </c>
      <c r="C85" s="8"/>
      <c r="D85" s="8"/>
      <c r="E85" s="8"/>
      <c r="F85" s="7"/>
      <c r="G85" s="10"/>
    </row>
    <row r="86" spans="1:7" ht="13.5">
      <c r="A86" s="10"/>
      <c r="B86" s="5">
        <v>81</v>
      </c>
      <c r="C86" s="8"/>
      <c r="D86" s="8"/>
      <c r="E86" s="8"/>
      <c r="F86" s="7"/>
      <c r="G86" s="10"/>
    </row>
    <row r="87" spans="1:7" ht="13.5">
      <c r="A87" s="10"/>
      <c r="B87" s="5">
        <v>82</v>
      </c>
      <c r="C87" s="8"/>
      <c r="D87" s="8"/>
      <c r="E87" s="8"/>
      <c r="F87" s="7"/>
      <c r="G87" s="10"/>
    </row>
    <row r="88" spans="1:7" ht="13.5">
      <c r="A88" s="10"/>
      <c r="B88" s="5">
        <v>83</v>
      </c>
      <c r="C88" s="8"/>
      <c r="D88" s="8"/>
      <c r="E88" s="8"/>
      <c r="F88" s="7"/>
      <c r="G88" s="10"/>
    </row>
    <row r="89" spans="1:7" ht="13.5">
      <c r="A89" s="10"/>
      <c r="B89" s="5">
        <v>84</v>
      </c>
      <c r="C89" s="8"/>
      <c r="D89" s="8"/>
      <c r="E89" s="8"/>
      <c r="F89" s="7"/>
      <c r="G89" s="10"/>
    </row>
    <row r="90" spans="1:7" ht="13.5">
      <c r="A90" s="10"/>
      <c r="B90" s="5">
        <v>85</v>
      </c>
      <c r="C90" s="8"/>
      <c r="D90" s="8"/>
      <c r="E90" s="8"/>
      <c r="F90" s="7"/>
      <c r="G90" s="10"/>
    </row>
    <row r="91" spans="1:7" ht="13.5">
      <c r="A91" s="10"/>
      <c r="B91" s="5">
        <v>86</v>
      </c>
      <c r="C91" s="8"/>
      <c r="D91" s="8"/>
      <c r="E91" s="8"/>
      <c r="F91" s="7"/>
      <c r="G91" s="10"/>
    </row>
    <row r="92" spans="1:7" ht="13.5">
      <c r="A92" s="10"/>
      <c r="B92" s="5">
        <v>87</v>
      </c>
      <c r="C92" s="8"/>
      <c r="D92" s="8"/>
      <c r="E92" s="8"/>
      <c r="F92" s="7"/>
      <c r="G92" s="10"/>
    </row>
    <row r="93" spans="1:7" ht="13.5">
      <c r="A93" s="10"/>
      <c r="B93" s="5">
        <v>88</v>
      </c>
      <c r="C93" s="8"/>
      <c r="D93" s="8"/>
      <c r="E93" s="8"/>
      <c r="F93" s="7"/>
      <c r="G93" s="10"/>
    </row>
    <row r="94" spans="1:7" ht="13.5">
      <c r="A94" s="10"/>
      <c r="B94" s="5">
        <v>89</v>
      </c>
      <c r="C94" s="8"/>
      <c r="D94" s="8"/>
      <c r="E94" s="8"/>
      <c r="F94" s="7"/>
      <c r="G94" s="10"/>
    </row>
    <row r="95" spans="1:7" ht="13.5">
      <c r="A95" s="10"/>
      <c r="B95" s="5">
        <v>90</v>
      </c>
      <c r="C95" s="8"/>
      <c r="D95" s="8"/>
      <c r="E95" s="8"/>
      <c r="F95" s="7"/>
      <c r="G95" s="10"/>
    </row>
    <row r="96" spans="1:7" ht="13.5">
      <c r="A96" s="10"/>
      <c r="B96" s="5">
        <v>91</v>
      </c>
      <c r="C96" s="8"/>
      <c r="D96" s="8"/>
      <c r="E96" s="8"/>
      <c r="F96" s="7"/>
      <c r="G96" s="10"/>
    </row>
    <row r="97" spans="1:7" ht="13.5">
      <c r="A97" s="10"/>
      <c r="B97" s="5">
        <v>92</v>
      </c>
      <c r="C97" s="8"/>
      <c r="D97" s="8"/>
      <c r="E97" s="8"/>
      <c r="F97" s="7"/>
      <c r="G97" s="10"/>
    </row>
    <row r="98" spans="1:7" ht="13.5">
      <c r="A98" s="10"/>
      <c r="B98" s="5">
        <v>93</v>
      </c>
      <c r="C98" s="8"/>
      <c r="D98" s="8"/>
      <c r="E98" s="8"/>
      <c r="F98" s="7"/>
      <c r="G98" s="10"/>
    </row>
    <row r="99" spans="1:7" ht="13.5">
      <c r="A99" s="10"/>
      <c r="B99" s="5">
        <v>94</v>
      </c>
      <c r="C99" s="8"/>
      <c r="D99" s="8"/>
      <c r="E99" s="8"/>
      <c r="F99" s="7"/>
      <c r="G99" s="10"/>
    </row>
    <row r="100" spans="1:7" ht="13.5">
      <c r="A100" s="10"/>
      <c r="B100" s="5">
        <v>95</v>
      </c>
      <c r="C100" s="8"/>
      <c r="D100" s="8"/>
      <c r="E100" s="8"/>
      <c r="F100" s="7"/>
      <c r="G100" s="10"/>
    </row>
    <row r="101" spans="1:7" ht="13.5">
      <c r="A101" s="10"/>
      <c r="B101" s="5">
        <v>96</v>
      </c>
      <c r="C101" s="8"/>
      <c r="D101" s="8"/>
      <c r="E101" s="8"/>
      <c r="F101" s="7"/>
      <c r="G101" s="10"/>
    </row>
    <row r="102" spans="1:7" ht="13.5">
      <c r="A102" s="10"/>
      <c r="B102" s="5">
        <v>97</v>
      </c>
      <c r="C102" s="8"/>
      <c r="D102" s="8"/>
      <c r="E102" s="8"/>
      <c r="F102" s="7"/>
      <c r="G102" s="10"/>
    </row>
    <row r="103" spans="1:7" ht="13.5">
      <c r="A103" s="10"/>
      <c r="B103" s="5">
        <v>98</v>
      </c>
      <c r="C103" s="8"/>
      <c r="D103" s="8"/>
      <c r="E103" s="8"/>
      <c r="F103" s="7"/>
      <c r="G103" s="10"/>
    </row>
    <row r="104" spans="1:7" ht="13.5">
      <c r="A104" s="10"/>
      <c r="B104" s="5">
        <v>99</v>
      </c>
      <c r="C104" s="8"/>
      <c r="D104" s="8"/>
      <c r="E104" s="8"/>
      <c r="F104" s="7"/>
      <c r="G104" s="10"/>
    </row>
    <row r="105" spans="1:7" ht="13.5">
      <c r="A105" s="10"/>
      <c r="B105" s="5">
        <v>100</v>
      </c>
      <c r="C105" s="8"/>
      <c r="D105" s="8"/>
      <c r="E105" s="8"/>
      <c r="F105" s="7"/>
      <c r="G105" s="10"/>
    </row>
    <row r="106" spans="1:7" ht="13.5">
      <c r="A106" s="10"/>
      <c r="B106" s="5">
        <v>101</v>
      </c>
      <c r="C106" s="8"/>
      <c r="D106" s="8"/>
      <c r="E106" s="8"/>
      <c r="F106" s="7"/>
      <c r="G106" s="10"/>
    </row>
    <row r="107" spans="1:7" ht="13.5">
      <c r="A107" s="10"/>
      <c r="B107" s="5">
        <v>102</v>
      </c>
      <c r="C107" s="8"/>
      <c r="D107" s="8"/>
      <c r="E107" s="8"/>
      <c r="F107" s="7"/>
      <c r="G107" s="10"/>
    </row>
    <row r="108" spans="1:7" ht="13.5">
      <c r="A108" s="10"/>
      <c r="B108" s="5">
        <v>103</v>
      </c>
      <c r="C108" s="8"/>
      <c r="D108" s="8"/>
      <c r="E108" s="8"/>
      <c r="F108" s="7"/>
      <c r="G108" s="10"/>
    </row>
    <row r="109" spans="1:7" ht="13.5">
      <c r="A109" s="10"/>
      <c r="B109" s="5">
        <v>104</v>
      </c>
      <c r="C109" s="8"/>
      <c r="D109" s="8"/>
      <c r="E109" s="8"/>
      <c r="F109" s="7"/>
      <c r="G109" s="10"/>
    </row>
    <row r="110" spans="1:7" ht="13.5">
      <c r="A110" s="10"/>
      <c r="B110" s="5">
        <v>105</v>
      </c>
      <c r="C110" s="8"/>
      <c r="D110" s="8"/>
      <c r="E110" s="8"/>
      <c r="F110" s="7"/>
      <c r="G110" s="10"/>
    </row>
    <row r="111" spans="1:7" ht="13.5">
      <c r="A111" s="10"/>
      <c r="B111" s="5">
        <v>106</v>
      </c>
      <c r="C111" s="8"/>
      <c r="D111" s="8"/>
      <c r="E111" s="8"/>
      <c r="F111" s="7"/>
      <c r="G111" s="10"/>
    </row>
    <row r="112" spans="1:7" ht="13.5">
      <c r="A112" s="10"/>
      <c r="B112" s="5">
        <v>107</v>
      </c>
      <c r="C112" s="8"/>
      <c r="D112" s="8"/>
      <c r="E112" s="8"/>
      <c r="F112" s="7"/>
      <c r="G112" s="10"/>
    </row>
    <row r="113" spans="1:7" ht="13.5">
      <c r="A113" s="10"/>
      <c r="B113" s="5">
        <v>108</v>
      </c>
      <c r="C113" s="8"/>
      <c r="D113" s="8"/>
      <c r="E113" s="8"/>
      <c r="F113" s="7"/>
      <c r="G113" s="10"/>
    </row>
    <row r="114" spans="1:7" ht="13.5">
      <c r="A114" s="10"/>
      <c r="B114" s="5">
        <v>109</v>
      </c>
      <c r="C114" s="8"/>
      <c r="D114" s="8"/>
      <c r="E114" s="8"/>
      <c r="F114" s="7"/>
      <c r="G114" s="10"/>
    </row>
    <row r="115" spans="1:7" ht="13.5">
      <c r="A115" s="10"/>
      <c r="B115" s="5">
        <v>110</v>
      </c>
      <c r="C115" s="8"/>
      <c r="D115" s="8"/>
      <c r="E115" s="8"/>
      <c r="F115" s="7"/>
      <c r="G115" s="10"/>
    </row>
    <row r="116" spans="1:7" ht="13.5">
      <c r="A116" s="10"/>
      <c r="B116" s="5">
        <v>111</v>
      </c>
      <c r="C116" s="8"/>
      <c r="D116" s="8"/>
      <c r="E116" s="8"/>
      <c r="F116" s="7"/>
      <c r="G116" s="10"/>
    </row>
    <row r="117" spans="1:7" ht="13.5">
      <c r="A117" s="10"/>
      <c r="B117" s="5">
        <v>112</v>
      </c>
      <c r="C117" s="8"/>
      <c r="D117" s="8"/>
      <c r="E117" s="8"/>
      <c r="F117" s="7"/>
      <c r="G117" s="10"/>
    </row>
    <row r="118" spans="1:7" ht="13.5">
      <c r="A118" s="10"/>
      <c r="B118" s="5">
        <v>113</v>
      </c>
      <c r="C118" s="8"/>
      <c r="D118" s="8"/>
      <c r="E118" s="8"/>
      <c r="F118" s="7"/>
      <c r="G118" s="10"/>
    </row>
    <row r="119" spans="1:7" ht="13.5">
      <c r="A119" s="10"/>
      <c r="B119" s="5">
        <v>114</v>
      </c>
      <c r="C119" s="8"/>
      <c r="D119" s="8"/>
      <c r="E119" s="8"/>
      <c r="F119" s="7"/>
      <c r="G119" s="10"/>
    </row>
    <row r="120" spans="1:7" ht="13.5">
      <c r="A120" s="10"/>
      <c r="B120" s="5">
        <v>115</v>
      </c>
      <c r="C120" s="8"/>
      <c r="D120" s="8"/>
      <c r="E120" s="8"/>
      <c r="F120" s="7"/>
      <c r="G120" s="10"/>
    </row>
    <row r="121" spans="1:7" ht="13.5">
      <c r="A121" s="10"/>
      <c r="B121" s="5">
        <v>116</v>
      </c>
      <c r="C121" s="8"/>
      <c r="D121" s="8"/>
      <c r="E121" s="8"/>
      <c r="F121" s="7"/>
      <c r="G121" s="10"/>
    </row>
    <row r="122" spans="1:7" ht="13.5">
      <c r="A122" s="10"/>
      <c r="B122" s="5">
        <v>117</v>
      </c>
      <c r="C122" s="8"/>
      <c r="D122" s="8"/>
      <c r="E122" s="8"/>
      <c r="F122" s="7"/>
      <c r="G122" s="10"/>
    </row>
    <row r="123" spans="1:7" ht="13.5">
      <c r="A123" s="10"/>
      <c r="B123" s="5">
        <v>118</v>
      </c>
      <c r="C123" s="8"/>
      <c r="D123" s="8"/>
      <c r="E123" s="8"/>
      <c r="F123" s="7"/>
      <c r="G123" s="10"/>
    </row>
    <row r="124" spans="1:7" ht="13.5">
      <c r="A124" s="10"/>
      <c r="B124" s="5">
        <v>119</v>
      </c>
      <c r="C124" s="8"/>
      <c r="D124" s="8"/>
      <c r="E124" s="8"/>
      <c r="F124" s="7"/>
      <c r="G124" s="10"/>
    </row>
    <row r="125" spans="1:7" ht="13.5">
      <c r="A125" s="10"/>
      <c r="B125" s="5">
        <v>120</v>
      </c>
      <c r="C125" s="8"/>
      <c r="D125" s="8"/>
      <c r="E125" s="8"/>
      <c r="F125" s="7"/>
      <c r="G125" s="10"/>
    </row>
    <row r="126" spans="1:7" ht="13.5">
      <c r="A126" s="10"/>
      <c r="B126" s="5">
        <v>121</v>
      </c>
      <c r="C126" s="8"/>
      <c r="D126" s="8"/>
      <c r="E126" s="8"/>
      <c r="F126" s="7"/>
      <c r="G126" s="10"/>
    </row>
    <row r="127" spans="1:7" ht="13.5">
      <c r="A127" s="10"/>
      <c r="B127" s="5">
        <v>122</v>
      </c>
      <c r="C127" s="8"/>
      <c r="D127" s="8"/>
      <c r="E127" s="8"/>
      <c r="F127" s="7"/>
      <c r="G127" s="10"/>
    </row>
    <row r="128" spans="1:7" ht="13.5">
      <c r="A128" s="10"/>
      <c r="B128" s="5">
        <v>123</v>
      </c>
      <c r="C128" s="8"/>
      <c r="D128" s="8"/>
      <c r="E128" s="8"/>
      <c r="F128" s="7"/>
      <c r="G128" s="10"/>
    </row>
    <row r="129" spans="1:7" ht="13.5">
      <c r="A129" s="10"/>
      <c r="B129" s="5">
        <v>124</v>
      </c>
      <c r="C129" s="8"/>
      <c r="D129" s="8"/>
      <c r="E129" s="8"/>
      <c r="F129" s="7"/>
      <c r="G129" s="10"/>
    </row>
    <row r="130" spans="1:7" ht="13.5">
      <c r="A130" s="10"/>
      <c r="B130" s="5">
        <v>125</v>
      </c>
      <c r="C130" s="8"/>
      <c r="D130" s="8"/>
      <c r="E130" s="8"/>
      <c r="F130" s="7"/>
      <c r="G130" s="10"/>
    </row>
    <row r="131" spans="1:7" ht="13.5">
      <c r="A131" s="10"/>
      <c r="B131" s="5">
        <v>126</v>
      </c>
      <c r="C131" s="8"/>
      <c r="D131" s="8"/>
      <c r="E131" s="8"/>
      <c r="F131" s="7"/>
      <c r="G131" s="10"/>
    </row>
    <row r="132" spans="1:7" ht="13.5">
      <c r="A132" s="10"/>
      <c r="B132" s="5">
        <v>127</v>
      </c>
      <c r="C132" s="8"/>
      <c r="D132" s="8"/>
      <c r="E132" s="8"/>
      <c r="F132" s="7"/>
      <c r="G132" s="10"/>
    </row>
    <row r="133" spans="1:7" ht="13.5">
      <c r="A133" s="10"/>
      <c r="B133" s="5">
        <v>128</v>
      </c>
      <c r="C133" s="8"/>
      <c r="D133" s="8"/>
      <c r="E133" s="8"/>
      <c r="F133" s="7"/>
      <c r="G133" s="10"/>
    </row>
    <row r="134" spans="1:7" ht="13.5">
      <c r="A134" s="10"/>
      <c r="B134" s="5">
        <v>129</v>
      </c>
      <c r="C134" s="8"/>
      <c r="D134" s="8"/>
      <c r="E134" s="8"/>
      <c r="F134" s="7"/>
      <c r="G134" s="10"/>
    </row>
    <row r="135" spans="1:7" ht="13.5">
      <c r="A135" s="10"/>
      <c r="B135" s="5">
        <v>130</v>
      </c>
      <c r="C135" s="8"/>
      <c r="D135" s="8"/>
      <c r="E135" s="8"/>
      <c r="F135" s="7"/>
      <c r="G135" s="10"/>
    </row>
    <row r="136" spans="1:7" ht="13.5">
      <c r="A136" s="10"/>
      <c r="B136" s="5">
        <v>131</v>
      </c>
      <c r="C136" s="8"/>
      <c r="D136" s="8"/>
      <c r="E136" s="8"/>
      <c r="F136" s="7"/>
      <c r="G136" s="10"/>
    </row>
    <row r="137" spans="1:7" ht="13.5">
      <c r="A137" s="10"/>
      <c r="B137" s="5">
        <v>132</v>
      </c>
      <c r="C137" s="8"/>
      <c r="D137" s="8"/>
      <c r="E137" s="8"/>
      <c r="F137" s="7"/>
      <c r="G137" s="10"/>
    </row>
    <row r="138" spans="1:7" ht="13.5">
      <c r="A138" s="10"/>
      <c r="B138" s="5">
        <v>133</v>
      </c>
      <c r="C138" s="8"/>
      <c r="D138" s="8"/>
      <c r="E138" s="8"/>
      <c r="F138" s="7"/>
      <c r="G138" s="10"/>
    </row>
    <row r="139" spans="1:7" ht="13.5">
      <c r="A139" s="10"/>
      <c r="B139" s="5">
        <v>134</v>
      </c>
      <c r="C139" s="8"/>
      <c r="D139" s="8"/>
      <c r="E139" s="8"/>
      <c r="F139" s="7"/>
      <c r="G139" s="10"/>
    </row>
    <row r="140" spans="1:7" ht="13.5">
      <c r="A140" s="10"/>
      <c r="B140" s="5">
        <v>135</v>
      </c>
      <c r="C140" s="8"/>
      <c r="D140" s="8"/>
      <c r="E140" s="8"/>
      <c r="F140" s="7"/>
      <c r="G140" s="10"/>
    </row>
    <row r="141" spans="1:7" ht="13.5">
      <c r="A141" s="10"/>
      <c r="B141" s="5">
        <v>136</v>
      </c>
      <c r="C141" s="8"/>
      <c r="D141" s="8"/>
      <c r="E141" s="8"/>
      <c r="F141" s="7"/>
      <c r="G141" s="10"/>
    </row>
    <row r="142" spans="1:7" ht="13.5">
      <c r="A142" s="10"/>
      <c r="B142" s="5">
        <v>137</v>
      </c>
      <c r="C142" s="8"/>
      <c r="D142" s="8"/>
      <c r="E142" s="8"/>
      <c r="F142" s="7"/>
      <c r="G142" s="10"/>
    </row>
    <row r="143" spans="1:7" ht="13.5">
      <c r="A143" s="10"/>
      <c r="B143" s="5">
        <v>138</v>
      </c>
      <c r="C143" s="8"/>
      <c r="D143" s="8"/>
      <c r="E143" s="8"/>
      <c r="F143" s="7"/>
      <c r="G143" s="10"/>
    </row>
    <row r="144" spans="1:7" ht="13.5">
      <c r="A144" s="10"/>
      <c r="B144" s="5">
        <v>139</v>
      </c>
      <c r="C144" s="8"/>
      <c r="D144" s="8"/>
      <c r="E144" s="8"/>
      <c r="F144" s="7"/>
      <c r="G144" s="10"/>
    </row>
    <row r="145" spans="1:7" ht="13.5">
      <c r="A145" s="10"/>
      <c r="B145" s="5">
        <v>140</v>
      </c>
      <c r="C145" s="8"/>
      <c r="D145" s="8"/>
      <c r="E145" s="8"/>
      <c r="F145" s="7"/>
      <c r="G145" s="10"/>
    </row>
    <row r="146" spans="1:7" ht="13.5">
      <c r="A146" s="10"/>
      <c r="B146" s="5">
        <v>141</v>
      </c>
      <c r="C146" s="8"/>
      <c r="D146" s="8"/>
      <c r="E146" s="8"/>
      <c r="F146" s="7"/>
      <c r="G146" s="10"/>
    </row>
    <row r="147" spans="1:7" ht="13.5">
      <c r="A147" s="10"/>
      <c r="B147" s="5">
        <v>142</v>
      </c>
      <c r="C147" s="8"/>
      <c r="D147" s="8"/>
      <c r="E147" s="8"/>
      <c r="F147" s="7"/>
      <c r="G147" s="10"/>
    </row>
    <row r="148" spans="1:7" ht="13.5">
      <c r="A148" s="10"/>
      <c r="B148" s="5">
        <v>143</v>
      </c>
      <c r="C148" s="8"/>
      <c r="D148" s="8"/>
      <c r="E148" s="8"/>
      <c r="F148" s="7"/>
      <c r="G148" s="10"/>
    </row>
    <row r="149" spans="1:7" ht="13.5">
      <c r="A149" s="10"/>
      <c r="B149" s="5">
        <v>144</v>
      </c>
      <c r="C149" s="8"/>
      <c r="D149" s="8"/>
      <c r="E149" s="8"/>
      <c r="F149" s="7"/>
      <c r="G149" s="10"/>
    </row>
    <row r="150" spans="1:7" ht="13.5">
      <c r="A150" s="10"/>
      <c r="B150" s="5">
        <v>145</v>
      </c>
      <c r="C150" s="8"/>
      <c r="D150" s="8"/>
      <c r="E150" s="8"/>
      <c r="F150" s="7"/>
      <c r="G150" s="10"/>
    </row>
    <row r="151" spans="1:7" ht="13.5">
      <c r="A151" s="10"/>
      <c r="B151" s="5">
        <v>146</v>
      </c>
      <c r="C151" s="8"/>
      <c r="D151" s="8"/>
      <c r="E151" s="8"/>
      <c r="F151" s="7"/>
      <c r="G151" s="10"/>
    </row>
    <row r="152" spans="1:7" ht="13.5">
      <c r="A152" s="10"/>
      <c r="B152" s="5">
        <v>147</v>
      </c>
      <c r="C152" s="8"/>
      <c r="D152" s="8"/>
      <c r="E152" s="8"/>
      <c r="F152" s="7"/>
      <c r="G152" s="10"/>
    </row>
    <row r="153" spans="1:7" ht="13.5">
      <c r="A153" s="10"/>
      <c r="B153" s="5">
        <v>148</v>
      </c>
      <c r="C153" s="8"/>
      <c r="D153" s="8"/>
      <c r="E153" s="8"/>
      <c r="F153" s="7"/>
      <c r="G153" s="10"/>
    </row>
    <row r="154" spans="1:7" ht="13.5">
      <c r="A154" s="10"/>
      <c r="B154" s="5">
        <v>149</v>
      </c>
      <c r="C154" s="8"/>
      <c r="D154" s="8"/>
      <c r="E154" s="8"/>
      <c r="F154" s="7"/>
      <c r="G154" s="10"/>
    </row>
    <row r="155" spans="1:7" ht="13.5">
      <c r="A155" s="10"/>
      <c r="B155" s="5">
        <v>150</v>
      </c>
      <c r="C155" s="8"/>
      <c r="D155" s="8"/>
      <c r="E155" s="8"/>
      <c r="F155" s="7"/>
      <c r="G155" s="10"/>
    </row>
    <row r="156" spans="1:7" ht="13.5">
      <c r="A156" s="10"/>
      <c r="B156" s="6">
        <v>151</v>
      </c>
      <c r="C156" s="8"/>
      <c r="D156" s="8"/>
      <c r="E156" s="8"/>
      <c r="F156" s="7"/>
      <c r="G156" s="10"/>
    </row>
    <row r="157" spans="1:7" ht="13.5">
      <c r="A157" s="10"/>
      <c r="B157" s="6">
        <v>152</v>
      </c>
      <c r="C157" s="8"/>
      <c r="D157" s="8"/>
      <c r="E157" s="8"/>
      <c r="F157" s="7"/>
      <c r="G157" s="10"/>
    </row>
    <row r="158" spans="1:7" ht="13.5">
      <c r="A158" s="10"/>
      <c r="B158" s="6">
        <v>153</v>
      </c>
      <c r="C158" s="8"/>
      <c r="D158" s="8"/>
      <c r="E158" s="8"/>
      <c r="F158" s="7"/>
      <c r="G158" s="10"/>
    </row>
    <row r="159" spans="1:7" ht="13.5">
      <c r="A159" s="10"/>
      <c r="B159" s="6">
        <v>154</v>
      </c>
      <c r="C159" s="8"/>
      <c r="D159" s="8"/>
      <c r="E159" s="8"/>
      <c r="F159" s="7"/>
      <c r="G159" s="10"/>
    </row>
    <row r="160" spans="1:7" ht="13.5">
      <c r="A160" s="10"/>
      <c r="B160" s="6">
        <v>155</v>
      </c>
      <c r="C160" s="8"/>
      <c r="D160" s="8"/>
      <c r="E160" s="8"/>
      <c r="F160" s="7"/>
      <c r="G160" s="10"/>
    </row>
    <row r="161" spans="1:7" ht="13.5">
      <c r="A161" s="10"/>
      <c r="B161" s="6">
        <v>156</v>
      </c>
      <c r="C161" s="8"/>
      <c r="D161" s="8"/>
      <c r="E161" s="8"/>
      <c r="F161" s="7"/>
      <c r="G161" s="10"/>
    </row>
    <row r="162" spans="1:7" ht="13.5">
      <c r="A162" s="10"/>
      <c r="B162" s="6">
        <v>157</v>
      </c>
      <c r="C162" s="8"/>
      <c r="D162" s="8"/>
      <c r="E162" s="8"/>
      <c r="F162" s="7"/>
      <c r="G162" s="10"/>
    </row>
    <row r="163" spans="1:7" ht="13.5">
      <c r="A163" s="10"/>
      <c r="B163" s="6">
        <v>158</v>
      </c>
      <c r="C163" s="8"/>
      <c r="D163" s="8"/>
      <c r="E163" s="8"/>
      <c r="F163" s="7"/>
      <c r="G163" s="10"/>
    </row>
    <row r="164" spans="1:7" ht="13.5">
      <c r="A164" s="10"/>
      <c r="B164" s="6">
        <v>159</v>
      </c>
      <c r="C164" s="8"/>
      <c r="D164" s="8"/>
      <c r="E164" s="8"/>
      <c r="F164" s="7"/>
      <c r="G164" s="10"/>
    </row>
    <row r="165" spans="1:7" ht="13.5">
      <c r="A165" s="10"/>
      <c r="B165" s="6">
        <v>160</v>
      </c>
      <c r="C165" s="8"/>
      <c r="D165" s="8"/>
      <c r="E165" s="8"/>
      <c r="F165" s="7"/>
      <c r="G165" s="10"/>
    </row>
    <row r="166" spans="1:7" ht="13.5">
      <c r="A166" s="10"/>
      <c r="B166" s="6">
        <v>161</v>
      </c>
      <c r="C166" s="8"/>
      <c r="D166" s="8"/>
      <c r="E166" s="8"/>
      <c r="F166" s="7"/>
      <c r="G166" s="10"/>
    </row>
    <row r="167" spans="1:7" ht="13.5">
      <c r="A167" s="10"/>
      <c r="B167" s="6">
        <v>162</v>
      </c>
      <c r="C167" s="8"/>
      <c r="D167" s="8"/>
      <c r="E167" s="8"/>
      <c r="F167" s="7"/>
      <c r="G167" s="10"/>
    </row>
    <row r="168" spans="1:7" ht="13.5">
      <c r="A168" s="10"/>
      <c r="B168" s="6">
        <v>163</v>
      </c>
      <c r="C168" s="8"/>
      <c r="D168" s="8"/>
      <c r="E168" s="8"/>
      <c r="F168" s="7"/>
      <c r="G168" s="10"/>
    </row>
    <row r="169" spans="1:7" ht="13.5">
      <c r="A169" s="10"/>
      <c r="B169" s="6">
        <v>164</v>
      </c>
      <c r="C169" s="8"/>
      <c r="D169" s="8"/>
      <c r="E169" s="8"/>
      <c r="F169" s="7"/>
      <c r="G169" s="10"/>
    </row>
    <row r="170" spans="1:7" ht="13.5">
      <c r="A170" s="10"/>
      <c r="B170" s="6">
        <v>165</v>
      </c>
      <c r="C170" s="8"/>
      <c r="D170" s="8"/>
      <c r="E170" s="8"/>
      <c r="F170" s="7"/>
      <c r="G170" s="10"/>
    </row>
    <row r="171" spans="1:7" ht="13.5">
      <c r="A171" s="10"/>
      <c r="B171" s="6">
        <v>166</v>
      </c>
      <c r="C171" s="8"/>
      <c r="D171" s="8"/>
      <c r="E171" s="8"/>
      <c r="F171" s="7"/>
      <c r="G171" s="10"/>
    </row>
    <row r="172" spans="1:7" ht="13.5">
      <c r="A172" s="10"/>
      <c r="B172" s="6">
        <v>167</v>
      </c>
      <c r="C172" s="8"/>
      <c r="D172" s="8"/>
      <c r="E172" s="8"/>
      <c r="F172" s="7"/>
      <c r="G172" s="10"/>
    </row>
    <row r="173" spans="1:7" ht="13.5">
      <c r="A173" s="10"/>
      <c r="B173" s="6">
        <v>168</v>
      </c>
      <c r="C173" s="8"/>
      <c r="D173" s="8"/>
      <c r="E173" s="8"/>
      <c r="F173" s="7"/>
      <c r="G173" s="10"/>
    </row>
    <row r="174" spans="1:7" ht="13.5">
      <c r="A174" s="10"/>
      <c r="B174" s="6">
        <v>169</v>
      </c>
      <c r="C174" s="8"/>
      <c r="D174" s="8"/>
      <c r="E174" s="8"/>
      <c r="F174" s="7"/>
      <c r="G174" s="10"/>
    </row>
    <row r="175" spans="1:7" ht="13.5">
      <c r="A175" s="10"/>
      <c r="B175" s="6">
        <v>170</v>
      </c>
      <c r="C175" s="8"/>
      <c r="D175" s="8"/>
      <c r="E175" s="8"/>
      <c r="F175" s="7"/>
      <c r="G175" s="10"/>
    </row>
    <row r="176" spans="1:7" ht="13.5">
      <c r="A176" s="10"/>
      <c r="B176" s="6">
        <v>171</v>
      </c>
      <c r="C176" s="8"/>
      <c r="D176" s="8"/>
      <c r="E176" s="8"/>
      <c r="F176" s="7"/>
      <c r="G176" s="10"/>
    </row>
    <row r="177" spans="1:7" ht="13.5">
      <c r="A177" s="10"/>
      <c r="B177" s="6">
        <v>172</v>
      </c>
      <c r="C177" s="8"/>
      <c r="D177" s="8"/>
      <c r="E177" s="8"/>
      <c r="F177" s="7"/>
      <c r="G177" s="10"/>
    </row>
    <row r="178" spans="1:7" ht="13.5">
      <c r="A178" s="10"/>
      <c r="B178" s="6">
        <v>173</v>
      </c>
      <c r="C178" s="8"/>
      <c r="D178" s="8"/>
      <c r="E178" s="8"/>
      <c r="F178" s="7"/>
      <c r="G178" s="10"/>
    </row>
    <row r="179" spans="1:7" ht="13.5">
      <c r="A179" s="10"/>
      <c r="B179" s="6">
        <v>174</v>
      </c>
      <c r="C179" s="8"/>
      <c r="D179" s="8"/>
      <c r="E179" s="8"/>
      <c r="F179" s="7"/>
      <c r="G179" s="10"/>
    </row>
    <row r="180" spans="1:7" ht="13.5">
      <c r="A180" s="10"/>
      <c r="B180" s="6">
        <v>175</v>
      </c>
      <c r="C180" s="8"/>
      <c r="D180" s="8"/>
      <c r="E180" s="8"/>
      <c r="F180" s="7"/>
      <c r="G180" s="10"/>
    </row>
    <row r="181" spans="1:7" ht="13.5">
      <c r="A181" s="10"/>
      <c r="B181" s="6">
        <v>176</v>
      </c>
      <c r="C181" s="8"/>
      <c r="D181" s="8"/>
      <c r="E181" s="8"/>
      <c r="F181" s="7"/>
      <c r="G181" s="10"/>
    </row>
    <row r="182" spans="1:7" ht="13.5">
      <c r="A182" s="10"/>
      <c r="B182" s="6">
        <v>177</v>
      </c>
      <c r="C182" s="8"/>
      <c r="D182" s="8"/>
      <c r="E182" s="8"/>
      <c r="F182" s="7"/>
      <c r="G182" s="10"/>
    </row>
    <row r="183" spans="1:7" ht="13.5">
      <c r="A183" s="10"/>
      <c r="B183" s="6">
        <v>178</v>
      </c>
      <c r="C183" s="8"/>
      <c r="D183" s="8"/>
      <c r="E183" s="8"/>
      <c r="F183" s="7"/>
      <c r="G183" s="10"/>
    </row>
    <row r="184" spans="1:7" ht="13.5">
      <c r="A184" s="10"/>
      <c r="B184" s="6">
        <v>179</v>
      </c>
      <c r="C184" s="8"/>
      <c r="D184" s="8"/>
      <c r="E184" s="8"/>
      <c r="F184" s="7"/>
      <c r="G184" s="10"/>
    </row>
    <row r="185" spans="1:7" ht="13.5">
      <c r="A185" s="10"/>
      <c r="B185" s="6">
        <v>180</v>
      </c>
      <c r="C185" s="8"/>
      <c r="D185" s="8"/>
      <c r="E185" s="8"/>
      <c r="F185" s="7"/>
      <c r="G185" s="10"/>
    </row>
    <row r="186" spans="1:7" ht="13.5">
      <c r="A186" s="10"/>
      <c r="B186" s="6">
        <v>181</v>
      </c>
      <c r="C186" s="8"/>
      <c r="D186" s="8"/>
      <c r="E186" s="8"/>
      <c r="F186" s="7"/>
      <c r="G186" s="10"/>
    </row>
    <row r="187" spans="1:7" ht="13.5">
      <c r="A187" s="10"/>
      <c r="B187" s="6">
        <v>182</v>
      </c>
      <c r="C187" s="8"/>
      <c r="D187" s="8"/>
      <c r="E187" s="8"/>
      <c r="F187" s="7"/>
      <c r="G187" s="10"/>
    </row>
    <row r="188" spans="1:7" ht="13.5">
      <c r="A188" s="10"/>
      <c r="B188" s="6">
        <v>183</v>
      </c>
      <c r="C188" s="8"/>
      <c r="D188" s="8"/>
      <c r="E188" s="8"/>
      <c r="F188" s="7"/>
      <c r="G188" s="10"/>
    </row>
    <row r="189" spans="1:7" ht="13.5">
      <c r="A189" s="10"/>
      <c r="B189" s="6">
        <v>184</v>
      </c>
      <c r="C189" s="8"/>
      <c r="D189" s="8"/>
      <c r="E189" s="8"/>
      <c r="F189" s="7"/>
      <c r="G189" s="10"/>
    </row>
    <row r="190" spans="1:7" ht="13.5">
      <c r="A190" s="10"/>
      <c r="B190" s="6">
        <v>185</v>
      </c>
      <c r="C190" s="8"/>
      <c r="D190" s="8"/>
      <c r="E190" s="8"/>
      <c r="F190" s="7"/>
      <c r="G190" s="10"/>
    </row>
    <row r="191" spans="1:7" ht="13.5">
      <c r="A191" s="10"/>
      <c r="B191" s="6">
        <v>186</v>
      </c>
      <c r="C191" s="8"/>
      <c r="D191" s="8"/>
      <c r="E191" s="8"/>
      <c r="F191" s="7"/>
      <c r="G191" s="10"/>
    </row>
    <row r="192" spans="1:7" ht="13.5">
      <c r="A192" s="10"/>
      <c r="B192" s="6">
        <v>187</v>
      </c>
      <c r="C192" s="8"/>
      <c r="D192" s="8"/>
      <c r="E192" s="8"/>
      <c r="F192" s="7"/>
      <c r="G192" s="10"/>
    </row>
    <row r="193" spans="1:7" ht="13.5">
      <c r="A193" s="10"/>
      <c r="B193" s="6">
        <v>188</v>
      </c>
      <c r="C193" s="8"/>
      <c r="D193" s="8"/>
      <c r="E193" s="8"/>
      <c r="F193" s="7"/>
      <c r="G193" s="10"/>
    </row>
    <row r="194" spans="1:7" ht="13.5">
      <c r="A194" s="10"/>
      <c r="B194" s="6">
        <v>189</v>
      </c>
      <c r="C194" s="8"/>
      <c r="D194" s="8"/>
      <c r="E194" s="8"/>
      <c r="F194" s="7"/>
      <c r="G194" s="10"/>
    </row>
    <row r="195" spans="1:7" ht="13.5">
      <c r="A195" s="10"/>
      <c r="B195" s="6">
        <v>190</v>
      </c>
      <c r="C195" s="8"/>
      <c r="D195" s="8"/>
      <c r="E195" s="8"/>
      <c r="F195" s="7"/>
      <c r="G195" s="10"/>
    </row>
    <row r="196" spans="1:7" ht="13.5">
      <c r="A196" s="10"/>
      <c r="B196" s="6">
        <v>191</v>
      </c>
      <c r="C196" s="8"/>
      <c r="D196" s="8"/>
      <c r="E196" s="8"/>
      <c r="F196" s="7"/>
      <c r="G196" s="10"/>
    </row>
    <row r="197" spans="1:7" ht="13.5">
      <c r="A197" s="10"/>
      <c r="B197" s="6">
        <v>192</v>
      </c>
      <c r="C197" s="8"/>
      <c r="D197" s="8"/>
      <c r="E197" s="8"/>
      <c r="F197" s="7"/>
      <c r="G197" s="10"/>
    </row>
    <row r="198" spans="1:7" ht="13.5">
      <c r="A198" s="10"/>
      <c r="B198" s="6">
        <v>193</v>
      </c>
      <c r="C198" s="8"/>
      <c r="D198" s="8"/>
      <c r="E198" s="8"/>
      <c r="F198" s="7"/>
      <c r="G198" s="10"/>
    </row>
    <row r="199" spans="1:7" ht="13.5">
      <c r="A199" s="10"/>
      <c r="B199" s="6">
        <v>194</v>
      </c>
      <c r="C199" s="8"/>
      <c r="D199" s="8"/>
      <c r="E199" s="8"/>
      <c r="F199" s="7"/>
      <c r="G199" s="10"/>
    </row>
    <row r="200" spans="1:7" ht="13.5">
      <c r="A200" s="10"/>
      <c r="B200" s="6">
        <v>195</v>
      </c>
      <c r="C200" s="8"/>
      <c r="D200" s="8"/>
      <c r="E200" s="8"/>
      <c r="F200" s="7"/>
      <c r="G200" s="10"/>
    </row>
    <row r="201" spans="1:7" ht="13.5">
      <c r="A201" s="10"/>
      <c r="B201" s="6">
        <v>196</v>
      </c>
      <c r="C201" s="8"/>
      <c r="D201" s="8"/>
      <c r="E201" s="8"/>
      <c r="F201" s="7"/>
      <c r="G201" s="10"/>
    </row>
    <row r="202" spans="1:7" ht="13.5">
      <c r="A202" s="10"/>
      <c r="B202" s="6">
        <v>197</v>
      </c>
      <c r="C202" s="8"/>
      <c r="D202" s="8"/>
      <c r="E202" s="8"/>
      <c r="F202" s="7"/>
      <c r="G202" s="10"/>
    </row>
    <row r="203" spans="1:7" ht="13.5">
      <c r="A203" s="10"/>
      <c r="B203" s="6">
        <v>198</v>
      </c>
      <c r="C203" s="8"/>
      <c r="D203" s="8"/>
      <c r="E203" s="8"/>
      <c r="F203" s="7"/>
      <c r="G203" s="10"/>
    </row>
    <row r="204" spans="1:7" ht="13.5">
      <c r="A204" s="10"/>
      <c r="B204" s="6">
        <v>199</v>
      </c>
      <c r="C204" s="8"/>
      <c r="D204" s="8"/>
      <c r="E204" s="8"/>
      <c r="F204" s="7"/>
      <c r="G204" s="10"/>
    </row>
    <row r="205" spans="1:7" ht="13.5">
      <c r="A205" s="10"/>
      <c r="B205" s="6">
        <v>200</v>
      </c>
      <c r="C205" s="8"/>
      <c r="D205" s="8"/>
      <c r="E205" s="8"/>
      <c r="F205" s="7"/>
      <c r="G205" s="10"/>
    </row>
    <row r="206" spans="1:7" ht="13.5">
      <c r="A206" s="10"/>
      <c r="B206" s="9"/>
      <c r="C206" s="9"/>
      <c r="D206" s="10"/>
      <c r="E206" s="10"/>
      <c r="F206" s="10"/>
      <c r="G206" s="10"/>
    </row>
    <row r="207" spans="1:7" ht="13.5">
      <c r="A207" s="10"/>
      <c r="B207" s="9"/>
      <c r="C207" s="9"/>
      <c r="D207" s="10"/>
      <c r="E207" s="10"/>
      <c r="F207" s="10"/>
      <c r="G207" s="10"/>
    </row>
    <row r="301" spans="2:9" ht="13.5">
      <c r="B301" s="85" t="s">
        <v>97</v>
      </c>
      <c r="C301" s="85"/>
      <c r="D301" s="85"/>
      <c r="E301" s="85"/>
      <c r="F301" s="85" t="s">
        <v>207</v>
      </c>
      <c r="G301" s="85"/>
      <c r="H301" s="135"/>
      <c r="I301" s="135"/>
    </row>
    <row r="302" spans="2:9" ht="13.5">
      <c r="B302" s="85" t="s">
        <v>98</v>
      </c>
      <c r="C302" s="85"/>
      <c r="D302" s="85"/>
      <c r="E302" s="85"/>
      <c r="F302" s="85" t="s">
        <v>208</v>
      </c>
      <c r="G302" s="85"/>
      <c r="H302" s="135"/>
      <c r="I302" s="135"/>
    </row>
    <row r="303" spans="2:9" ht="13.5">
      <c r="B303" s="85" t="s">
        <v>99</v>
      </c>
      <c r="C303" s="85"/>
      <c r="D303" s="85"/>
      <c r="E303" s="85"/>
      <c r="F303" s="85" t="s">
        <v>209</v>
      </c>
      <c r="G303" s="85"/>
      <c r="H303" s="135"/>
      <c r="I303" s="135"/>
    </row>
    <row r="304" spans="2:9" ht="13.5">
      <c r="B304" s="85" t="s">
        <v>100</v>
      </c>
      <c r="C304" s="85"/>
      <c r="D304" s="85"/>
      <c r="E304" s="85"/>
      <c r="F304" s="85" t="s">
        <v>210</v>
      </c>
      <c r="G304" s="85"/>
      <c r="H304" s="135"/>
      <c r="I304" s="135"/>
    </row>
    <row r="305" spans="2:9" ht="13.5">
      <c r="B305" s="85" t="s">
        <v>101</v>
      </c>
      <c r="C305" s="85"/>
      <c r="D305" s="85"/>
      <c r="E305" s="85"/>
      <c r="F305" s="85" t="s">
        <v>195</v>
      </c>
      <c r="G305" s="85"/>
      <c r="H305" s="135"/>
      <c r="I305" s="135"/>
    </row>
    <row r="306" spans="2:9" ht="13.5">
      <c r="B306" s="85" t="s">
        <v>102</v>
      </c>
      <c r="C306" s="85"/>
      <c r="D306" s="85"/>
      <c r="E306" s="85"/>
      <c r="F306" s="85" t="s">
        <v>196</v>
      </c>
      <c r="G306" s="85"/>
      <c r="H306" s="135"/>
      <c r="I306" s="135"/>
    </row>
    <row r="307" spans="2:9" ht="13.5">
      <c r="B307" s="85" t="s">
        <v>103</v>
      </c>
      <c r="C307" s="85"/>
      <c r="D307" s="85"/>
      <c r="E307" s="85"/>
      <c r="F307" s="85" t="s">
        <v>197</v>
      </c>
      <c r="G307" s="85"/>
      <c r="H307" s="135"/>
      <c r="I307" s="135"/>
    </row>
    <row r="308" spans="2:9" ht="13.5">
      <c r="B308" s="85" t="s">
        <v>104</v>
      </c>
      <c r="C308" s="85"/>
      <c r="D308" s="85"/>
      <c r="E308" s="85"/>
      <c r="F308" s="85" t="s">
        <v>198</v>
      </c>
      <c r="G308" s="85"/>
      <c r="H308" s="135"/>
      <c r="I308" s="135"/>
    </row>
    <row r="309" spans="2:9" ht="13.5">
      <c r="B309" s="85" t="s">
        <v>105</v>
      </c>
      <c r="C309" s="85"/>
      <c r="D309" s="85"/>
      <c r="E309" s="85"/>
      <c r="F309" s="85" t="s">
        <v>199</v>
      </c>
      <c r="G309" s="85"/>
      <c r="H309" s="135"/>
      <c r="I309" s="135"/>
    </row>
    <row r="310" spans="2:9" ht="13.5">
      <c r="B310" s="85" t="s">
        <v>106</v>
      </c>
      <c r="C310" s="85"/>
      <c r="D310" s="85"/>
      <c r="E310" s="85"/>
      <c r="F310" s="85" t="s">
        <v>200</v>
      </c>
      <c r="G310" s="85"/>
      <c r="H310" s="135"/>
      <c r="I310" s="135"/>
    </row>
    <row r="311" spans="2:9" ht="13.5">
      <c r="B311" s="85" t="s">
        <v>107</v>
      </c>
      <c r="C311" s="85"/>
      <c r="D311" s="85"/>
      <c r="E311" s="85"/>
      <c r="F311" s="85" t="s">
        <v>201</v>
      </c>
      <c r="G311" s="85"/>
      <c r="H311" s="135"/>
      <c r="I311" s="135"/>
    </row>
    <row r="312" spans="2:9" ht="13.5">
      <c r="B312" s="85" t="s">
        <v>108</v>
      </c>
      <c r="C312" s="85"/>
      <c r="D312" s="85"/>
      <c r="E312" s="85"/>
      <c r="F312" s="85" t="s">
        <v>202</v>
      </c>
      <c r="G312" s="85"/>
      <c r="H312" s="135"/>
      <c r="I312" s="135"/>
    </row>
    <row r="313" spans="2:9" ht="13.5">
      <c r="B313" s="85" t="s">
        <v>109</v>
      </c>
      <c r="C313" s="85"/>
      <c r="D313" s="85"/>
      <c r="E313" s="85"/>
      <c r="F313" s="85" t="s">
        <v>203</v>
      </c>
      <c r="G313" s="85"/>
      <c r="H313" s="135"/>
      <c r="I313" s="135"/>
    </row>
    <row r="314" spans="2:9" ht="13.5">
      <c r="B314" s="85" t="s">
        <v>110</v>
      </c>
      <c r="C314" s="85"/>
      <c r="D314" s="85"/>
      <c r="E314" s="85"/>
      <c r="F314" s="85" t="s">
        <v>204</v>
      </c>
      <c r="G314" s="85"/>
      <c r="H314" s="135"/>
      <c r="I314" s="135"/>
    </row>
    <row r="315" spans="2:9" ht="13.5">
      <c r="B315" s="85" t="s">
        <v>111</v>
      </c>
      <c r="C315" s="85"/>
      <c r="D315" s="85"/>
      <c r="E315" s="85"/>
      <c r="F315" s="85" t="s">
        <v>205</v>
      </c>
      <c r="G315" s="85"/>
      <c r="H315" s="135"/>
      <c r="I315" s="135"/>
    </row>
    <row r="316" spans="2:9" ht="13.5">
      <c r="B316" s="85" t="s">
        <v>112</v>
      </c>
      <c r="C316" s="85"/>
      <c r="D316" s="85"/>
      <c r="E316" s="85"/>
      <c r="F316" s="85" t="s">
        <v>206</v>
      </c>
      <c r="G316" s="85"/>
      <c r="H316" s="135"/>
      <c r="I316" s="135"/>
    </row>
    <row r="317" spans="2:9" ht="13.5">
      <c r="B317" s="85" t="s">
        <v>113</v>
      </c>
      <c r="C317" s="85"/>
      <c r="D317" s="85"/>
      <c r="E317" s="85"/>
      <c r="F317" s="85" t="s">
        <v>211</v>
      </c>
      <c r="G317" s="85"/>
      <c r="H317" s="135"/>
      <c r="I317" s="135"/>
    </row>
    <row r="318" spans="2:9" ht="13.5">
      <c r="B318" s="85" t="s">
        <v>114</v>
      </c>
      <c r="C318" s="85"/>
      <c r="D318" s="85"/>
      <c r="E318" s="85"/>
      <c r="F318" s="85" t="s">
        <v>212</v>
      </c>
      <c r="G318" s="85"/>
      <c r="H318" s="135"/>
      <c r="I318" s="135"/>
    </row>
    <row r="319" spans="2:9" ht="13.5">
      <c r="B319" s="85" t="s">
        <v>115</v>
      </c>
      <c r="C319" s="85"/>
      <c r="D319" s="85"/>
      <c r="E319" s="85"/>
      <c r="F319" s="85" t="s">
        <v>213</v>
      </c>
      <c r="G319" s="85"/>
      <c r="H319" s="135"/>
      <c r="I319" s="135"/>
    </row>
    <row r="320" spans="2:9" ht="13.5">
      <c r="B320" s="85" t="s">
        <v>116</v>
      </c>
      <c r="C320" s="85"/>
      <c r="D320" s="85"/>
      <c r="E320" s="85"/>
      <c r="F320" s="85" t="s">
        <v>214</v>
      </c>
      <c r="G320" s="85"/>
      <c r="H320" s="135"/>
      <c r="I320" s="135"/>
    </row>
    <row r="321" spans="2:9" ht="13.5">
      <c r="B321" s="85" t="s">
        <v>117</v>
      </c>
      <c r="C321" s="85"/>
      <c r="D321" s="85"/>
      <c r="E321" s="85"/>
      <c r="F321" s="85" t="s">
        <v>215</v>
      </c>
      <c r="G321" s="85"/>
      <c r="H321" s="135"/>
      <c r="I321" s="135"/>
    </row>
    <row r="322" spans="2:9" ht="13.5">
      <c r="B322" s="85" t="s">
        <v>118</v>
      </c>
      <c r="C322" s="85"/>
      <c r="D322" s="85"/>
      <c r="E322" s="85"/>
      <c r="F322" s="85" t="s">
        <v>216</v>
      </c>
      <c r="G322" s="85"/>
      <c r="H322" s="135"/>
      <c r="I322" s="135"/>
    </row>
    <row r="323" spans="2:9" ht="13.5">
      <c r="B323" s="85" t="s">
        <v>119</v>
      </c>
      <c r="C323" s="85"/>
      <c r="D323" s="85"/>
      <c r="E323" s="85"/>
      <c r="F323" s="85" t="s">
        <v>217</v>
      </c>
      <c r="G323" s="85"/>
      <c r="H323" s="135"/>
      <c r="I323" s="135"/>
    </row>
    <row r="324" spans="2:9" ht="13.5">
      <c r="B324" s="85" t="s">
        <v>120</v>
      </c>
      <c r="C324" s="85"/>
      <c r="D324" s="85"/>
      <c r="E324" s="85"/>
      <c r="F324" s="85" t="s">
        <v>218</v>
      </c>
      <c r="G324" s="85"/>
      <c r="H324" s="135"/>
      <c r="I324" s="135"/>
    </row>
    <row r="325" spans="2:9" ht="13.5">
      <c r="B325" s="85" t="s">
        <v>121</v>
      </c>
      <c r="C325" s="85"/>
      <c r="D325" s="85"/>
      <c r="E325" s="85"/>
      <c r="F325" s="85" t="s">
        <v>219</v>
      </c>
      <c r="G325" s="85"/>
      <c r="H325" s="135"/>
      <c r="I325" s="135"/>
    </row>
    <row r="326" spans="2:9" ht="13.5">
      <c r="B326" s="85" t="s">
        <v>122</v>
      </c>
      <c r="C326" s="85"/>
      <c r="D326" s="85"/>
      <c r="E326" s="85"/>
      <c r="F326" s="85" t="s">
        <v>220</v>
      </c>
      <c r="G326" s="85"/>
      <c r="H326" s="135"/>
      <c r="I326" s="135"/>
    </row>
    <row r="327" spans="2:9" ht="13.5">
      <c r="B327" s="85" t="s">
        <v>123</v>
      </c>
      <c r="C327" s="85"/>
      <c r="D327" s="85"/>
      <c r="E327" s="85"/>
      <c r="F327" s="85" t="s">
        <v>221</v>
      </c>
      <c r="G327" s="85"/>
      <c r="H327" s="135"/>
      <c r="I327" s="135"/>
    </row>
    <row r="328" spans="2:9" ht="13.5">
      <c r="B328" s="85" t="s">
        <v>124</v>
      </c>
      <c r="C328" s="85"/>
      <c r="D328" s="85"/>
      <c r="E328" s="85"/>
      <c r="F328" s="85" t="s">
        <v>222</v>
      </c>
      <c r="G328" s="85"/>
      <c r="H328" s="135"/>
      <c r="I328" s="135"/>
    </row>
    <row r="329" spans="2:9" ht="13.5">
      <c r="B329" s="85" t="s">
        <v>125</v>
      </c>
      <c r="C329" s="85"/>
      <c r="D329" s="85"/>
      <c r="E329" s="85"/>
      <c r="F329" s="85" t="s">
        <v>223</v>
      </c>
      <c r="G329" s="85"/>
      <c r="H329" s="135"/>
      <c r="I329" s="135"/>
    </row>
    <row r="330" spans="2:9" ht="13.5">
      <c r="B330" s="86" t="s">
        <v>126</v>
      </c>
      <c r="C330" s="85"/>
      <c r="D330" s="85"/>
      <c r="E330" s="85"/>
      <c r="F330" s="85" t="s">
        <v>224</v>
      </c>
      <c r="G330" s="85"/>
      <c r="H330" s="135"/>
      <c r="I330" s="135"/>
    </row>
    <row r="331" spans="2:9" ht="13.5">
      <c r="B331" s="86" t="s">
        <v>127</v>
      </c>
      <c r="C331" s="85"/>
      <c r="D331" s="85"/>
      <c r="E331" s="85"/>
      <c r="F331" s="85" t="s">
        <v>225</v>
      </c>
      <c r="G331" s="85"/>
      <c r="H331" s="135"/>
      <c r="I331" s="135"/>
    </row>
    <row r="332" spans="2:9" ht="13.5">
      <c r="B332" s="86" t="s">
        <v>128</v>
      </c>
      <c r="C332" s="85"/>
      <c r="D332" s="85"/>
      <c r="E332" s="85"/>
      <c r="F332" s="85" t="s">
        <v>226</v>
      </c>
      <c r="G332" s="85"/>
      <c r="H332" s="135"/>
      <c r="I332" s="135"/>
    </row>
    <row r="333" spans="2:9" ht="13.5">
      <c r="B333" s="86" t="s">
        <v>129</v>
      </c>
      <c r="C333" s="85"/>
      <c r="D333" s="85"/>
      <c r="E333" s="85"/>
      <c r="F333" s="85" t="s">
        <v>227</v>
      </c>
      <c r="G333" s="85"/>
      <c r="H333" s="135"/>
      <c r="I333" s="135"/>
    </row>
    <row r="334" spans="2:9" ht="13.5">
      <c r="B334" s="86" t="s">
        <v>130</v>
      </c>
      <c r="C334" s="85"/>
      <c r="D334" s="85"/>
      <c r="E334" s="85"/>
      <c r="F334" s="85" t="s">
        <v>228</v>
      </c>
      <c r="G334" s="85"/>
      <c r="H334" s="135"/>
      <c r="I334" s="135"/>
    </row>
    <row r="335" spans="2:9" ht="13.5">
      <c r="B335" s="86" t="s">
        <v>131</v>
      </c>
      <c r="C335" s="85"/>
      <c r="D335" s="85"/>
      <c r="E335" s="85"/>
      <c r="F335" s="85" t="s">
        <v>229</v>
      </c>
      <c r="G335" s="85"/>
      <c r="H335" s="135"/>
      <c r="I335" s="135"/>
    </row>
    <row r="336" spans="2:9" ht="13.5">
      <c r="B336" s="86" t="s">
        <v>132</v>
      </c>
      <c r="C336" s="85"/>
      <c r="D336" s="85"/>
      <c r="E336" s="85"/>
      <c r="F336" s="85" t="s">
        <v>230</v>
      </c>
      <c r="G336" s="85"/>
      <c r="H336" s="135"/>
      <c r="I336" s="135"/>
    </row>
    <row r="337" spans="2:9" ht="13.5">
      <c r="B337" s="86" t="s">
        <v>133</v>
      </c>
      <c r="C337" s="85"/>
      <c r="D337" s="85"/>
      <c r="E337" s="85"/>
      <c r="F337" s="85" t="s">
        <v>231</v>
      </c>
      <c r="G337" s="85"/>
      <c r="H337" s="135"/>
      <c r="I337" s="135"/>
    </row>
    <row r="338" spans="2:9" ht="13.5">
      <c r="B338" s="87" t="s">
        <v>134</v>
      </c>
      <c r="C338" s="85"/>
      <c r="D338" s="85"/>
      <c r="E338" s="85"/>
      <c r="F338" s="85" t="s">
        <v>232</v>
      </c>
      <c r="G338" s="85"/>
      <c r="H338" s="135"/>
      <c r="I338" s="135"/>
    </row>
    <row r="339" spans="2:9" ht="13.5">
      <c r="B339" s="87" t="s">
        <v>135</v>
      </c>
      <c r="C339" s="85"/>
      <c r="D339" s="85"/>
      <c r="E339" s="85"/>
      <c r="F339" s="85" t="s">
        <v>233</v>
      </c>
      <c r="G339" s="85"/>
      <c r="H339" s="135"/>
      <c r="I339" s="135"/>
    </row>
    <row r="340" spans="2:9" ht="13.5">
      <c r="B340" s="86" t="s">
        <v>136</v>
      </c>
      <c r="C340" s="85"/>
      <c r="D340" s="85"/>
      <c r="E340" s="85"/>
      <c r="F340" s="85" t="s">
        <v>234</v>
      </c>
      <c r="G340" s="85"/>
      <c r="H340" s="135"/>
      <c r="I340" s="135"/>
    </row>
    <row r="341" spans="2:9" ht="13.5">
      <c r="B341" s="86" t="s">
        <v>137</v>
      </c>
      <c r="C341" s="85"/>
      <c r="D341" s="85"/>
      <c r="E341" s="85"/>
      <c r="F341" s="85" t="s">
        <v>235</v>
      </c>
      <c r="G341" s="85"/>
      <c r="H341" s="135"/>
      <c r="I341" s="135"/>
    </row>
    <row r="342" spans="2:9" ht="13.5">
      <c r="B342" s="86" t="s">
        <v>138</v>
      </c>
      <c r="C342" s="85"/>
      <c r="D342" s="85"/>
      <c r="E342" s="85"/>
      <c r="F342" s="85" t="s">
        <v>236</v>
      </c>
      <c r="G342" s="85"/>
      <c r="H342" s="135"/>
      <c r="I342" s="135"/>
    </row>
    <row r="343" spans="2:9" ht="13.5">
      <c r="B343" s="86" t="s">
        <v>139</v>
      </c>
      <c r="C343" s="85"/>
      <c r="D343" s="85"/>
      <c r="E343" s="85"/>
      <c r="F343" s="85" t="s">
        <v>237</v>
      </c>
      <c r="G343" s="85"/>
      <c r="H343" s="135"/>
      <c r="I343" s="135"/>
    </row>
    <row r="344" spans="2:9" ht="13.5">
      <c r="B344" s="86" t="s">
        <v>140</v>
      </c>
      <c r="C344" s="85"/>
      <c r="D344" s="85"/>
      <c r="E344" s="85"/>
      <c r="F344" s="85" t="s">
        <v>238</v>
      </c>
      <c r="G344" s="85"/>
      <c r="H344" s="135"/>
      <c r="I344" s="135"/>
    </row>
    <row r="345" spans="2:9" ht="13.5">
      <c r="B345" s="86" t="s">
        <v>141</v>
      </c>
      <c r="C345" s="85"/>
      <c r="D345" s="85"/>
      <c r="E345" s="85"/>
      <c r="F345" s="85" t="s">
        <v>239</v>
      </c>
      <c r="G345" s="85"/>
      <c r="H345" s="135"/>
      <c r="I345" s="135"/>
    </row>
    <row r="346" spans="2:9" ht="13.5">
      <c r="B346" s="86" t="s">
        <v>142</v>
      </c>
      <c r="C346" s="85"/>
      <c r="D346" s="85"/>
      <c r="E346" s="85"/>
      <c r="F346" s="85" t="s">
        <v>240</v>
      </c>
      <c r="G346" s="85"/>
      <c r="H346" s="135"/>
      <c r="I346" s="135"/>
    </row>
    <row r="347" spans="2:9" ht="13.5">
      <c r="B347" s="86" t="s">
        <v>157</v>
      </c>
      <c r="C347" s="85"/>
      <c r="D347" s="85"/>
      <c r="E347" s="85"/>
      <c r="F347" s="85" t="s">
        <v>241</v>
      </c>
      <c r="G347" s="85"/>
      <c r="H347" s="135"/>
      <c r="I347" s="135"/>
    </row>
    <row r="348" spans="2:9" ht="13.5">
      <c r="B348" s="86" t="s">
        <v>143</v>
      </c>
      <c r="C348" s="85"/>
      <c r="D348" s="85"/>
      <c r="E348" s="85"/>
      <c r="F348" s="85" t="s">
        <v>242</v>
      </c>
      <c r="G348" s="85"/>
      <c r="H348" s="135"/>
      <c r="I348" s="135"/>
    </row>
    <row r="349" spans="2:9" ht="13.5">
      <c r="B349" s="86" t="s">
        <v>144</v>
      </c>
      <c r="C349" s="85"/>
      <c r="D349" s="85"/>
      <c r="E349" s="85"/>
      <c r="F349" s="85" t="s">
        <v>243</v>
      </c>
      <c r="G349" s="85"/>
      <c r="H349" s="135"/>
      <c r="I349" s="135"/>
    </row>
    <row r="350" spans="2:9" ht="13.5">
      <c r="B350" s="86" t="s">
        <v>145</v>
      </c>
      <c r="C350" s="85"/>
      <c r="D350" s="85"/>
      <c r="E350" s="85"/>
      <c r="F350" s="85" t="s">
        <v>244</v>
      </c>
      <c r="G350" s="85"/>
      <c r="H350" s="135"/>
      <c r="I350" s="135"/>
    </row>
    <row r="351" spans="2:9" ht="13.5">
      <c r="B351" s="87" t="s">
        <v>146</v>
      </c>
      <c r="C351" s="85"/>
      <c r="D351" s="85"/>
      <c r="E351" s="85"/>
      <c r="F351" s="85" t="s">
        <v>245</v>
      </c>
      <c r="G351" s="85"/>
      <c r="H351" s="135"/>
      <c r="I351" s="135"/>
    </row>
    <row r="352" spans="2:9" ht="13.5">
      <c r="B352" s="86" t="s">
        <v>147</v>
      </c>
      <c r="C352" s="85"/>
      <c r="D352" s="85"/>
      <c r="E352" s="85"/>
      <c r="F352" s="85" t="s">
        <v>246</v>
      </c>
      <c r="G352" s="85"/>
      <c r="H352" s="135"/>
      <c r="I352" s="135"/>
    </row>
    <row r="353" spans="2:9" ht="13.5">
      <c r="B353" s="86" t="s">
        <v>148</v>
      </c>
      <c r="C353" s="85"/>
      <c r="D353" s="85"/>
      <c r="E353" s="85"/>
      <c r="F353" s="85" t="s">
        <v>247</v>
      </c>
      <c r="G353" s="85"/>
      <c r="H353" s="135"/>
      <c r="I353" s="135"/>
    </row>
    <row r="354" spans="2:9" ht="13.5">
      <c r="B354" s="87" t="s">
        <v>156</v>
      </c>
      <c r="C354" s="85"/>
      <c r="D354" s="85"/>
      <c r="E354" s="85"/>
      <c r="F354" s="85" t="s">
        <v>248</v>
      </c>
      <c r="G354" s="85"/>
      <c r="H354" s="135"/>
      <c r="I354" s="135"/>
    </row>
    <row r="355" spans="2:9" ht="13.5">
      <c r="B355" s="87" t="s">
        <v>149</v>
      </c>
      <c r="C355" s="85"/>
      <c r="D355" s="85"/>
      <c r="E355" s="85"/>
      <c r="F355" s="85" t="s">
        <v>249</v>
      </c>
      <c r="G355" s="85"/>
      <c r="H355" s="135"/>
      <c r="I355" s="135"/>
    </row>
    <row r="356" spans="2:9" ht="13.5">
      <c r="B356" s="87" t="s">
        <v>150</v>
      </c>
      <c r="C356" s="85"/>
      <c r="D356" s="85"/>
      <c r="E356" s="85"/>
      <c r="F356" s="85" t="s">
        <v>250</v>
      </c>
      <c r="G356" s="85"/>
      <c r="H356" s="135"/>
      <c r="I356" s="135"/>
    </row>
    <row r="357" spans="2:9" ht="13.5">
      <c r="B357" s="87" t="s">
        <v>151</v>
      </c>
      <c r="C357" s="85"/>
      <c r="D357" s="85"/>
      <c r="E357" s="85"/>
      <c r="F357" s="85" t="s">
        <v>251</v>
      </c>
      <c r="G357" s="85"/>
      <c r="H357" s="135"/>
      <c r="I357" s="135"/>
    </row>
    <row r="358" spans="2:9" ht="13.5">
      <c r="B358" s="87" t="s">
        <v>152</v>
      </c>
      <c r="C358" s="85"/>
      <c r="D358" s="85"/>
      <c r="E358" s="85"/>
      <c r="F358" s="85" t="s">
        <v>252</v>
      </c>
      <c r="G358" s="85"/>
      <c r="H358" s="135"/>
      <c r="I358" s="135"/>
    </row>
    <row r="359" spans="2:9" ht="13.5">
      <c r="B359" s="87" t="s">
        <v>153</v>
      </c>
      <c r="C359" s="85"/>
      <c r="D359" s="85"/>
      <c r="E359" s="85"/>
      <c r="F359" s="85" t="s">
        <v>253</v>
      </c>
      <c r="G359" s="85"/>
      <c r="H359" s="135"/>
      <c r="I359" s="135"/>
    </row>
    <row r="360" spans="2:9" ht="13.5">
      <c r="B360" s="87" t="s">
        <v>154</v>
      </c>
      <c r="C360" s="85"/>
      <c r="D360" s="85"/>
      <c r="E360" s="85"/>
      <c r="F360" s="85" t="s">
        <v>254</v>
      </c>
      <c r="G360" s="85"/>
      <c r="H360" s="135"/>
      <c r="I360" s="135"/>
    </row>
    <row r="361" spans="2:9" ht="13.5">
      <c r="B361" s="87" t="s">
        <v>155</v>
      </c>
      <c r="C361" s="85"/>
      <c r="D361" s="85"/>
      <c r="E361" s="85"/>
      <c r="F361" s="85" t="s">
        <v>255</v>
      </c>
      <c r="G361" s="85"/>
      <c r="H361" s="135"/>
      <c r="I361" s="135"/>
    </row>
    <row r="362" spans="2:9" ht="13.5">
      <c r="B362" s="87"/>
      <c r="C362" s="85"/>
      <c r="D362" s="85"/>
      <c r="E362" s="85"/>
      <c r="F362" s="85"/>
      <c r="G362" s="85"/>
      <c r="H362" s="135"/>
      <c r="I362" s="135"/>
    </row>
    <row r="363" spans="3:9" ht="13.5">
      <c r="C363" s="85"/>
      <c r="D363" s="85"/>
      <c r="E363" s="85"/>
      <c r="F363" s="85"/>
      <c r="G363" s="85"/>
      <c r="H363" s="135"/>
      <c r="I363" s="135"/>
    </row>
    <row r="364" spans="3:9" ht="13.5">
      <c r="C364" s="85"/>
      <c r="D364" s="85"/>
      <c r="E364" s="85"/>
      <c r="F364" s="85"/>
      <c r="G364" s="85"/>
      <c r="H364" s="135"/>
      <c r="I364" s="135"/>
    </row>
    <row r="365" spans="2:9" ht="13.5">
      <c r="B365" s="85"/>
      <c r="C365" s="85"/>
      <c r="D365" s="85"/>
      <c r="E365" s="85"/>
      <c r="F365" s="85"/>
      <c r="G365" s="85"/>
      <c r="H365" s="135"/>
      <c r="I365" s="135"/>
    </row>
    <row r="366" spans="2:9" ht="13.5">
      <c r="B366" s="85"/>
      <c r="C366" s="85"/>
      <c r="D366" s="85"/>
      <c r="E366" s="85"/>
      <c r="F366" s="85"/>
      <c r="G366" s="85"/>
      <c r="H366" s="135"/>
      <c r="I366" s="135"/>
    </row>
    <row r="367" spans="2:9" ht="13.5">
      <c r="B367" s="85"/>
      <c r="C367" s="85"/>
      <c r="D367" s="85"/>
      <c r="E367" s="85"/>
      <c r="F367" s="85"/>
      <c r="G367" s="85"/>
      <c r="H367" s="135"/>
      <c r="I367" s="135"/>
    </row>
    <row r="368" spans="2:9" ht="13.5">
      <c r="B368" s="85"/>
      <c r="C368" s="85"/>
      <c r="D368" s="85"/>
      <c r="E368" s="85"/>
      <c r="F368" s="85"/>
      <c r="G368" s="85"/>
      <c r="H368" s="135"/>
      <c r="I368" s="135"/>
    </row>
    <row r="369" spans="2:9" ht="13.5">
      <c r="B369" s="85"/>
      <c r="C369" s="85"/>
      <c r="D369" s="85"/>
      <c r="E369" s="85"/>
      <c r="F369" s="85"/>
      <c r="G369" s="85"/>
      <c r="H369" s="135"/>
      <c r="I369" s="135"/>
    </row>
    <row r="370" spans="2:9" ht="13.5">
      <c r="B370" s="85"/>
      <c r="C370" s="85"/>
      <c r="D370" s="85"/>
      <c r="E370" s="85"/>
      <c r="F370" s="85"/>
      <c r="G370" s="85"/>
      <c r="H370" s="135"/>
      <c r="I370" s="135"/>
    </row>
    <row r="371" spans="2:9" ht="13.5">
      <c r="B371" s="85"/>
      <c r="C371" s="85"/>
      <c r="D371" s="85"/>
      <c r="E371" s="85"/>
      <c r="F371" s="85"/>
      <c r="G371" s="85"/>
      <c r="H371" s="135"/>
      <c r="I371" s="135"/>
    </row>
    <row r="372" spans="2:9" ht="13.5">
      <c r="B372" s="85"/>
      <c r="C372" s="85"/>
      <c r="D372" s="85"/>
      <c r="E372" s="85"/>
      <c r="F372" s="85"/>
      <c r="G372" s="85"/>
      <c r="H372" s="135"/>
      <c r="I372" s="135"/>
    </row>
    <row r="373" spans="2:9" ht="13.5">
      <c r="B373" s="85"/>
      <c r="C373" s="85"/>
      <c r="D373" s="85"/>
      <c r="E373" s="85"/>
      <c r="F373" s="85"/>
      <c r="G373" s="85"/>
      <c r="H373" s="135"/>
      <c r="I373" s="135"/>
    </row>
    <row r="374" spans="2:9" ht="13.5">
      <c r="B374" s="85"/>
      <c r="C374" s="85"/>
      <c r="D374" s="85"/>
      <c r="E374" s="85"/>
      <c r="F374" s="85"/>
      <c r="G374" s="85"/>
      <c r="H374" s="135"/>
      <c r="I374" s="135"/>
    </row>
    <row r="375" spans="2:9" ht="13.5">
      <c r="B375" s="85"/>
      <c r="C375" s="85"/>
      <c r="D375" s="85"/>
      <c r="E375" s="85"/>
      <c r="F375" s="85"/>
      <c r="G375" s="85"/>
      <c r="H375" s="135"/>
      <c r="I375" s="135"/>
    </row>
    <row r="376" spans="2:9" ht="13.5">
      <c r="B376" s="85"/>
      <c r="C376" s="85"/>
      <c r="D376" s="85"/>
      <c r="E376" s="85"/>
      <c r="F376" s="85"/>
      <c r="G376" s="85"/>
      <c r="H376" s="135"/>
      <c r="I376" s="135"/>
    </row>
    <row r="377" spans="2:9" ht="13.5">
      <c r="B377" s="85"/>
      <c r="C377" s="85"/>
      <c r="D377" s="85"/>
      <c r="E377" s="85"/>
      <c r="F377" s="85"/>
      <c r="G377" s="85"/>
      <c r="H377" s="135"/>
      <c r="I377" s="135"/>
    </row>
    <row r="378" spans="2:9" ht="13.5">
      <c r="B378" s="85"/>
      <c r="C378" s="85"/>
      <c r="D378" s="85"/>
      <c r="E378" s="85"/>
      <c r="F378" s="85"/>
      <c r="G378" s="85"/>
      <c r="H378" s="135"/>
      <c r="I378" s="135"/>
    </row>
    <row r="379" spans="2:9" ht="13.5">
      <c r="B379" s="85"/>
      <c r="C379" s="85"/>
      <c r="D379" s="85"/>
      <c r="E379" s="85"/>
      <c r="F379" s="85"/>
      <c r="G379" s="85"/>
      <c r="H379" s="135"/>
      <c r="I379" s="135"/>
    </row>
    <row r="380" spans="2:9" ht="13.5">
      <c r="B380" s="85"/>
      <c r="C380" s="85"/>
      <c r="D380" s="85"/>
      <c r="E380" s="85"/>
      <c r="F380" s="85"/>
      <c r="G380" s="85"/>
      <c r="H380" s="135"/>
      <c r="I380" s="135"/>
    </row>
    <row r="381" spans="2:9" ht="13.5">
      <c r="B381" s="85"/>
      <c r="C381" s="85"/>
      <c r="D381" s="85"/>
      <c r="E381" s="85"/>
      <c r="F381" s="85"/>
      <c r="G381" s="85"/>
      <c r="H381" s="135"/>
      <c r="I381" s="135"/>
    </row>
    <row r="382" spans="2:9" ht="13.5">
      <c r="B382" s="85"/>
      <c r="C382" s="85"/>
      <c r="D382" s="85"/>
      <c r="E382" s="85"/>
      <c r="F382" s="85"/>
      <c r="G382" s="85"/>
      <c r="H382" s="135"/>
      <c r="I382" s="135"/>
    </row>
    <row r="383" spans="2:9" ht="13.5">
      <c r="B383" s="85"/>
      <c r="C383" s="85"/>
      <c r="D383" s="85"/>
      <c r="E383" s="85"/>
      <c r="F383" s="85"/>
      <c r="G383" s="85"/>
      <c r="H383" s="135"/>
      <c r="I383" s="135"/>
    </row>
    <row r="384" spans="2:9" ht="13.5">
      <c r="B384" s="85"/>
      <c r="C384" s="85"/>
      <c r="D384" s="85"/>
      <c r="E384" s="85"/>
      <c r="F384" s="85"/>
      <c r="G384" s="85"/>
      <c r="H384" s="135"/>
      <c r="I384" s="135"/>
    </row>
    <row r="385" spans="2:9" ht="13.5">
      <c r="B385" s="85"/>
      <c r="C385" s="85"/>
      <c r="D385" s="85"/>
      <c r="E385" s="85"/>
      <c r="F385" s="85"/>
      <c r="G385" s="85"/>
      <c r="H385" s="135"/>
      <c r="I385" s="135"/>
    </row>
    <row r="386" spans="2:9" ht="13.5">
      <c r="B386" s="85"/>
      <c r="C386" s="85"/>
      <c r="D386" s="85"/>
      <c r="E386" s="85"/>
      <c r="F386" s="85"/>
      <c r="G386" s="85"/>
      <c r="H386" s="135"/>
      <c r="I386" s="135"/>
    </row>
    <row r="387" spans="2:9" ht="13.5">
      <c r="B387" s="85"/>
      <c r="C387" s="85"/>
      <c r="D387" s="85"/>
      <c r="E387" s="85"/>
      <c r="F387" s="85"/>
      <c r="G387" s="85"/>
      <c r="H387" s="135"/>
      <c r="I387" s="135"/>
    </row>
    <row r="388" spans="2:9" ht="13.5">
      <c r="B388" s="85"/>
      <c r="C388" s="85"/>
      <c r="D388" s="85"/>
      <c r="E388" s="85"/>
      <c r="F388" s="85"/>
      <c r="G388" s="85"/>
      <c r="H388" s="135"/>
      <c r="I388" s="135"/>
    </row>
    <row r="389" spans="2:9" ht="13.5">
      <c r="B389" s="85"/>
      <c r="C389" s="85"/>
      <c r="D389" s="85"/>
      <c r="E389" s="85"/>
      <c r="F389" s="85"/>
      <c r="G389" s="85"/>
      <c r="H389" s="135"/>
      <c r="I389" s="135"/>
    </row>
    <row r="390" spans="2:9" ht="13.5">
      <c r="B390" s="85"/>
      <c r="C390" s="85"/>
      <c r="D390" s="85"/>
      <c r="E390" s="85"/>
      <c r="F390" s="85"/>
      <c r="G390" s="85"/>
      <c r="H390" s="135"/>
      <c r="I390" s="135"/>
    </row>
    <row r="391" spans="2:9" ht="13.5">
      <c r="B391" s="85"/>
      <c r="C391" s="85"/>
      <c r="D391" s="85"/>
      <c r="E391" s="85"/>
      <c r="F391" s="85"/>
      <c r="G391" s="85"/>
      <c r="H391" s="135"/>
      <c r="I391" s="135"/>
    </row>
    <row r="392" spans="2:9" ht="13.5">
      <c r="B392" s="85"/>
      <c r="C392" s="85"/>
      <c r="D392" s="85"/>
      <c r="E392" s="85"/>
      <c r="F392" s="85"/>
      <c r="G392" s="85"/>
      <c r="H392" s="135"/>
      <c r="I392" s="135"/>
    </row>
    <row r="393" spans="2:9" ht="13.5">
      <c r="B393" s="85"/>
      <c r="C393" s="85"/>
      <c r="D393" s="85"/>
      <c r="E393" s="85"/>
      <c r="F393" s="85"/>
      <c r="G393" s="85"/>
      <c r="H393" s="135"/>
      <c r="I393" s="135"/>
    </row>
    <row r="394" spans="2:9" ht="13.5">
      <c r="B394" s="85"/>
      <c r="C394" s="85"/>
      <c r="D394" s="85"/>
      <c r="E394" s="85"/>
      <c r="F394" s="85"/>
      <c r="G394" s="85"/>
      <c r="H394" s="135"/>
      <c r="I394" s="135"/>
    </row>
    <row r="395" spans="2:9" ht="13.5">
      <c r="B395" s="85"/>
      <c r="C395" s="85"/>
      <c r="D395" s="85"/>
      <c r="E395" s="85"/>
      <c r="F395" s="85"/>
      <c r="G395" s="85"/>
      <c r="H395" s="135"/>
      <c r="I395" s="135"/>
    </row>
    <row r="396" spans="2:9" ht="13.5">
      <c r="B396" s="85"/>
      <c r="C396" s="85"/>
      <c r="D396" s="85"/>
      <c r="E396" s="85"/>
      <c r="F396" s="85"/>
      <c r="G396" s="85"/>
      <c r="H396" s="135"/>
      <c r="I396" s="135"/>
    </row>
    <row r="397" spans="2:9" ht="13.5">
      <c r="B397" s="85"/>
      <c r="C397" s="85"/>
      <c r="D397" s="85"/>
      <c r="E397" s="85"/>
      <c r="F397" s="85"/>
      <c r="G397" s="85"/>
      <c r="H397" s="135"/>
      <c r="I397" s="135"/>
    </row>
    <row r="398" spans="2:9" ht="13.5">
      <c r="B398" s="85"/>
      <c r="C398" s="85"/>
      <c r="D398" s="85"/>
      <c r="E398" s="85"/>
      <c r="F398" s="85"/>
      <c r="G398" s="85"/>
      <c r="H398" s="135"/>
      <c r="I398" s="135"/>
    </row>
    <row r="399" spans="2:9" ht="13.5">
      <c r="B399" s="85"/>
      <c r="C399" s="85"/>
      <c r="D399" s="85"/>
      <c r="E399" s="85"/>
      <c r="F399" s="85"/>
      <c r="G399" s="85"/>
      <c r="H399" s="135"/>
      <c r="I399" s="135"/>
    </row>
    <row r="400" spans="2:9" ht="13.5">
      <c r="B400" s="85"/>
      <c r="C400" s="85"/>
      <c r="D400" s="85"/>
      <c r="E400" s="85"/>
      <c r="F400" s="85"/>
      <c r="G400" s="85"/>
      <c r="H400" s="135"/>
      <c r="I400" s="135"/>
    </row>
    <row r="401" spans="2:9" ht="13.5">
      <c r="B401" s="85"/>
      <c r="C401" s="85"/>
      <c r="D401" s="85"/>
      <c r="E401" s="85"/>
      <c r="F401" s="85"/>
      <c r="G401" s="85"/>
      <c r="H401" s="135"/>
      <c r="I401" s="135"/>
    </row>
    <row r="402" spans="2:9" ht="13.5">
      <c r="B402" s="85"/>
      <c r="C402" s="85"/>
      <c r="D402" s="85"/>
      <c r="E402" s="85"/>
      <c r="F402" s="85"/>
      <c r="G402" s="85"/>
      <c r="H402" s="135"/>
      <c r="I402" s="135"/>
    </row>
    <row r="403" spans="2:9" ht="13.5">
      <c r="B403" s="85"/>
      <c r="C403" s="85"/>
      <c r="D403" s="85"/>
      <c r="E403" s="85"/>
      <c r="F403" s="85"/>
      <c r="G403" s="85"/>
      <c r="H403" s="135"/>
      <c r="I403" s="135"/>
    </row>
    <row r="404" spans="2:9" ht="13.5">
      <c r="B404" s="85"/>
      <c r="C404" s="85"/>
      <c r="D404" s="85"/>
      <c r="E404" s="85"/>
      <c r="F404" s="85"/>
      <c r="G404" s="85"/>
      <c r="H404" s="135"/>
      <c r="I404" s="135"/>
    </row>
    <row r="405" spans="2:9" ht="13.5">
      <c r="B405" s="85"/>
      <c r="C405" s="85"/>
      <c r="D405" s="85"/>
      <c r="E405" s="85"/>
      <c r="F405" s="85"/>
      <c r="G405" s="85"/>
      <c r="H405" s="135"/>
      <c r="I405" s="135"/>
    </row>
    <row r="406" spans="2:9" ht="13.5">
      <c r="B406" s="85"/>
      <c r="C406" s="85"/>
      <c r="D406" s="85"/>
      <c r="E406" s="85"/>
      <c r="F406" s="85"/>
      <c r="G406" s="85"/>
      <c r="H406" s="135"/>
      <c r="I406" s="135"/>
    </row>
    <row r="407" spans="2:9" ht="13.5">
      <c r="B407" s="85"/>
      <c r="C407" s="85"/>
      <c r="D407" s="85"/>
      <c r="E407" s="85"/>
      <c r="F407" s="85"/>
      <c r="G407" s="85"/>
      <c r="H407" s="135"/>
      <c r="I407" s="135"/>
    </row>
    <row r="408" spans="2:9" ht="13.5">
      <c r="B408" s="85"/>
      <c r="C408" s="85"/>
      <c r="D408" s="85"/>
      <c r="E408" s="85"/>
      <c r="F408" s="85"/>
      <c r="G408" s="85"/>
      <c r="H408" s="135"/>
      <c r="I408" s="135"/>
    </row>
    <row r="409" spans="2:9" ht="13.5">
      <c r="B409" s="85"/>
      <c r="C409" s="85"/>
      <c r="D409" s="85"/>
      <c r="E409" s="85"/>
      <c r="F409" s="85"/>
      <c r="G409" s="85"/>
      <c r="H409" s="135"/>
      <c r="I409" s="135"/>
    </row>
    <row r="410" spans="2:9" ht="13.5">
      <c r="B410" s="85"/>
      <c r="C410" s="85"/>
      <c r="D410" s="85"/>
      <c r="E410" s="85"/>
      <c r="F410" s="85"/>
      <c r="G410" s="85"/>
      <c r="H410" s="135"/>
      <c r="I410" s="135"/>
    </row>
    <row r="411" spans="2:9" ht="13.5">
      <c r="B411" s="85"/>
      <c r="C411" s="85"/>
      <c r="D411" s="85"/>
      <c r="E411" s="85"/>
      <c r="F411" s="85"/>
      <c r="G411" s="85"/>
      <c r="H411" s="135"/>
      <c r="I411" s="135"/>
    </row>
    <row r="412" spans="2:9" ht="13.5">
      <c r="B412" s="85"/>
      <c r="C412" s="85"/>
      <c r="D412" s="85"/>
      <c r="E412" s="85"/>
      <c r="F412" s="85"/>
      <c r="G412" s="85"/>
      <c r="H412" s="135"/>
      <c r="I412" s="135"/>
    </row>
    <row r="413" spans="2:9" ht="13.5">
      <c r="B413" s="85"/>
      <c r="C413" s="85"/>
      <c r="D413" s="85"/>
      <c r="E413" s="85"/>
      <c r="F413" s="85"/>
      <c r="G413" s="85"/>
      <c r="H413" s="135"/>
      <c r="I413" s="135"/>
    </row>
    <row r="414" spans="2:9" ht="13.5">
      <c r="B414" s="85"/>
      <c r="C414" s="85"/>
      <c r="D414" s="85"/>
      <c r="E414" s="85"/>
      <c r="F414" s="85"/>
      <c r="G414" s="85"/>
      <c r="H414" s="135"/>
      <c r="I414" s="135"/>
    </row>
    <row r="415" spans="2:9" ht="13.5">
      <c r="B415" s="85"/>
      <c r="C415" s="85"/>
      <c r="D415" s="85"/>
      <c r="E415" s="85"/>
      <c r="F415" s="85"/>
      <c r="G415" s="85"/>
      <c r="H415" s="135"/>
      <c r="I415" s="135"/>
    </row>
    <row r="416" spans="2:9" ht="13.5">
      <c r="B416" s="85"/>
      <c r="C416" s="85"/>
      <c r="D416" s="85"/>
      <c r="E416" s="85"/>
      <c r="F416" s="85"/>
      <c r="G416" s="85"/>
      <c r="H416" s="135"/>
      <c r="I416" s="135"/>
    </row>
    <row r="417" spans="2:9" ht="13.5">
      <c r="B417" s="85"/>
      <c r="C417" s="85"/>
      <c r="D417" s="85"/>
      <c r="E417" s="85"/>
      <c r="F417" s="85"/>
      <c r="G417" s="85"/>
      <c r="H417" s="135"/>
      <c r="I417" s="135"/>
    </row>
    <row r="418" spans="2:9" ht="13.5">
      <c r="B418" s="85"/>
      <c r="C418" s="85"/>
      <c r="D418" s="85"/>
      <c r="E418" s="85"/>
      <c r="F418" s="85"/>
      <c r="G418" s="85"/>
      <c r="H418" s="135"/>
      <c r="I418" s="135"/>
    </row>
    <row r="419" spans="2:9" ht="13.5">
      <c r="B419" s="85"/>
      <c r="C419" s="85"/>
      <c r="D419" s="85"/>
      <c r="E419" s="85"/>
      <c r="F419" s="85"/>
      <c r="G419" s="85"/>
      <c r="H419" s="135"/>
      <c r="I419" s="135"/>
    </row>
    <row r="420" spans="2:9" ht="13.5">
      <c r="B420" s="85"/>
      <c r="C420" s="85"/>
      <c r="D420" s="85"/>
      <c r="E420" s="85"/>
      <c r="F420" s="85"/>
      <c r="G420" s="85"/>
      <c r="H420" s="135"/>
      <c r="I420" s="135"/>
    </row>
    <row r="421" spans="2:9" ht="13.5">
      <c r="B421" s="85"/>
      <c r="C421" s="85"/>
      <c r="D421" s="85"/>
      <c r="E421" s="85"/>
      <c r="F421" s="85"/>
      <c r="G421" s="85"/>
      <c r="H421" s="135"/>
      <c r="I421" s="135"/>
    </row>
    <row r="422" spans="2:9" ht="13.5">
      <c r="B422" s="85"/>
      <c r="C422" s="85"/>
      <c r="D422" s="85"/>
      <c r="E422" s="85"/>
      <c r="F422" s="85"/>
      <c r="G422" s="85"/>
      <c r="H422" s="135"/>
      <c r="I422" s="135"/>
    </row>
    <row r="423" spans="2:9" ht="13.5">
      <c r="B423" s="85"/>
      <c r="C423" s="85"/>
      <c r="D423" s="85"/>
      <c r="E423" s="85"/>
      <c r="F423" s="85"/>
      <c r="G423" s="85"/>
      <c r="H423" s="135"/>
      <c r="I423" s="135"/>
    </row>
    <row r="424" spans="2:9" ht="13.5">
      <c r="B424" s="85"/>
      <c r="C424" s="85"/>
      <c r="D424" s="85"/>
      <c r="E424" s="85"/>
      <c r="F424" s="85"/>
      <c r="G424" s="85"/>
      <c r="H424" s="135"/>
      <c r="I424" s="135"/>
    </row>
    <row r="425" spans="2:9" ht="13.5">
      <c r="B425" s="85"/>
      <c r="C425" s="85"/>
      <c r="D425" s="85"/>
      <c r="E425" s="85"/>
      <c r="F425" s="85"/>
      <c r="G425" s="85"/>
      <c r="H425" s="135"/>
      <c r="I425" s="135"/>
    </row>
    <row r="426" spans="2:9" ht="13.5">
      <c r="B426" s="85"/>
      <c r="C426" s="85"/>
      <c r="D426" s="85"/>
      <c r="E426" s="85"/>
      <c r="F426" s="85"/>
      <c r="G426" s="85"/>
      <c r="H426" s="135"/>
      <c r="I426" s="135"/>
    </row>
    <row r="427" spans="2:9" ht="13.5">
      <c r="B427" s="85"/>
      <c r="C427" s="85"/>
      <c r="D427" s="85"/>
      <c r="E427" s="85"/>
      <c r="F427" s="85"/>
      <c r="G427" s="85"/>
      <c r="H427" s="135"/>
      <c r="I427" s="135"/>
    </row>
    <row r="428" spans="2:9" ht="13.5">
      <c r="B428" s="85"/>
      <c r="C428" s="85"/>
      <c r="D428" s="85"/>
      <c r="E428" s="85"/>
      <c r="F428" s="85"/>
      <c r="G428" s="85"/>
      <c r="H428" s="135"/>
      <c r="I428" s="135"/>
    </row>
    <row r="429" spans="2:9" ht="13.5">
      <c r="B429" s="85"/>
      <c r="C429" s="85"/>
      <c r="D429" s="85"/>
      <c r="E429" s="85"/>
      <c r="F429" s="85"/>
      <c r="G429" s="85"/>
      <c r="H429" s="135"/>
      <c r="I429" s="135"/>
    </row>
    <row r="430" spans="2:9" ht="13.5">
      <c r="B430" s="85"/>
      <c r="C430" s="85"/>
      <c r="D430" s="85"/>
      <c r="E430" s="85"/>
      <c r="F430" s="85"/>
      <c r="G430" s="85"/>
      <c r="H430" s="135"/>
      <c r="I430" s="135"/>
    </row>
    <row r="431" spans="2:9" ht="13.5">
      <c r="B431" s="85"/>
      <c r="C431" s="85"/>
      <c r="D431" s="85"/>
      <c r="E431" s="85"/>
      <c r="F431" s="85"/>
      <c r="G431" s="85"/>
      <c r="H431" s="135"/>
      <c r="I431" s="135"/>
    </row>
    <row r="432" spans="2:9" ht="13.5">
      <c r="B432" s="85"/>
      <c r="C432" s="85"/>
      <c r="D432" s="85"/>
      <c r="E432" s="85"/>
      <c r="F432" s="85"/>
      <c r="G432" s="85"/>
      <c r="H432" s="135"/>
      <c r="I432" s="135"/>
    </row>
    <row r="433" spans="2:9" ht="13.5">
      <c r="B433" s="85"/>
      <c r="C433" s="85"/>
      <c r="D433" s="85"/>
      <c r="E433" s="85"/>
      <c r="F433" s="85"/>
      <c r="G433" s="85"/>
      <c r="H433" s="135"/>
      <c r="I433" s="135"/>
    </row>
    <row r="434" spans="2:9" ht="13.5">
      <c r="B434" s="85"/>
      <c r="C434" s="85"/>
      <c r="D434" s="85"/>
      <c r="E434" s="85"/>
      <c r="F434" s="85"/>
      <c r="G434" s="85"/>
      <c r="H434" s="135"/>
      <c r="I434" s="135"/>
    </row>
    <row r="435" spans="2:9" ht="13.5">
      <c r="B435" s="85"/>
      <c r="C435" s="85"/>
      <c r="D435" s="85"/>
      <c r="E435" s="85"/>
      <c r="F435" s="85"/>
      <c r="G435" s="85"/>
      <c r="H435" s="135"/>
      <c r="I435" s="135"/>
    </row>
    <row r="436" spans="2:9" ht="13.5">
      <c r="B436" s="85"/>
      <c r="C436" s="85"/>
      <c r="D436" s="85"/>
      <c r="E436" s="85"/>
      <c r="F436" s="85"/>
      <c r="G436" s="85"/>
      <c r="H436" s="135"/>
      <c r="I436" s="135"/>
    </row>
    <row r="437" spans="2:9" ht="13.5">
      <c r="B437" s="85"/>
      <c r="C437" s="85"/>
      <c r="D437" s="85"/>
      <c r="E437" s="85"/>
      <c r="F437" s="85"/>
      <c r="G437" s="85"/>
      <c r="H437" s="135"/>
      <c r="I437" s="135"/>
    </row>
    <row r="438" spans="2:9" ht="13.5">
      <c r="B438" s="85"/>
      <c r="C438" s="85"/>
      <c r="D438" s="85"/>
      <c r="E438" s="85"/>
      <c r="F438" s="85"/>
      <c r="G438" s="85"/>
      <c r="H438" s="135"/>
      <c r="I438" s="135"/>
    </row>
    <row r="439" spans="2:9" ht="13.5">
      <c r="B439" s="85"/>
      <c r="C439" s="85"/>
      <c r="D439" s="85"/>
      <c r="E439" s="85"/>
      <c r="F439" s="85"/>
      <c r="G439" s="85"/>
      <c r="H439" s="135"/>
      <c r="I439" s="135"/>
    </row>
    <row r="440" spans="2:9" ht="13.5">
      <c r="B440" s="85"/>
      <c r="C440" s="85"/>
      <c r="D440" s="85"/>
      <c r="E440" s="85"/>
      <c r="F440" s="85"/>
      <c r="G440" s="85"/>
      <c r="H440" s="135"/>
      <c r="I440" s="135"/>
    </row>
    <row r="441" spans="2:9" ht="13.5">
      <c r="B441" s="85"/>
      <c r="C441" s="85"/>
      <c r="D441" s="85"/>
      <c r="E441" s="85"/>
      <c r="F441" s="85"/>
      <c r="G441" s="85"/>
      <c r="H441" s="135"/>
      <c r="I441" s="135"/>
    </row>
    <row r="442" spans="2:9" ht="13.5">
      <c r="B442" s="85"/>
      <c r="C442" s="85"/>
      <c r="D442" s="85"/>
      <c r="E442" s="85"/>
      <c r="F442" s="85"/>
      <c r="G442" s="85"/>
      <c r="H442" s="135"/>
      <c r="I442" s="135"/>
    </row>
    <row r="443" spans="2:9" ht="13.5">
      <c r="B443" s="85"/>
      <c r="C443" s="85"/>
      <c r="D443" s="85"/>
      <c r="E443" s="85"/>
      <c r="F443" s="85"/>
      <c r="G443" s="85"/>
      <c r="H443" s="135"/>
      <c r="I443" s="135"/>
    </row>
    <row r="444" spans="2:9" ht="13.5">
      <c r="B444" s="85"/>
      <c r="C444" s="85"/>
      <c r="D444" s="85"/>
      <c r="E444" s="85"/>
      <c r="F444" s="85"/>
      <c r="G444" s="85"/>
      <c r="H444" s="135"/>
      <c r="I444" s="135"/>
    </row>
    <row r="445" spans="2:9" ht="13.5">
      <c r="B445" s="85"/>
      <c r="C445" s="85"/>
      <c r="D445" s="85"/>
      <c r="E445" s="85"/>
      <c r="F445" s="85"/>
      <c r="G445" s="85"/>
      <c r="H445" s="135"/>
      <c r="I445" s="135"/>
    </row>
    <row r="446" spans="2:9" ht="13.5">
      <c r="B446" s="85"/>
      <c r="C446" s="85"/>
      <c r="D446" s="85"/>
      <c r="E446" s="85"/>
      <c r="F446" s="85"/>
      <c r="G446" s="85"/>
      <c r="H446" s="135"/>
      <c r="I446" s="135"/>
    </row>
    <row r="447" spans="2:9" ht="13.5">
      <c r="B447" s="85"/>
      <c r="C447" s="85"/>
      <c r="D447" s="85"/>
      <c r="E447" s="85"/>
      <c r="F447" s="85"/>
      <c r="G447" s="85"/>
      <c r="H447" s="135"/>
      <c r="I447" s="135"/>
    </row>
    <row r="448" spans="2:9" ht="13.5">
      <c r="B448" s="85"/>
      <c r="C448" s="85"/>
      <c r="D448" s="85"/>
      <c r="E448" s="85"/>
      <c r="F448" s="85"/>
      <c r="G448" s="85"/>
      <c r="H448" s="135"/>
      <c r="I448" s="135"/>
    </row>
    <row r="449" spans="2:9" ht="13.5">
      <c r="B449" s="85"/>
      <c r="C449" s="85"/>
      <c r="D449" s="85"/>
      <c r="E449" s="85"/>
      <c r="F449" s="85"/>
      <c r="G449" s="85"/>
      <c r="H449" s="135"/>
      <c r="I449" s="135"/>
    </row>
    <row r="450" spans="2:9" ht="13.5">
      <c r="B450" s="85"/>
      <c r="C450" s="85"/>
      <c r="D450" s="85"/>
      <c r="E450" s="85"/>
      <c r="F450" s="85"/>
      <c r="G450" s="85"/>
      <c r="H450" s="135"/>
      <c r="I450" s="135"/>
    </row>
    <row r="451" spans="2:9" ht="13.5">
      <c r="B451" s="85"/>
      <c r="C451" s="85"/>
      <c r="D451" s="85"/>
      <c r="E451" s="85"/>
      <c r="F451" s="85"/>
      <c r="G451" s="85"/>
      <c r="H451" s="135"/>
      <c r="I451" s="135"/>
    </row>
    <row r="452" spans="2:9" ht="13.5">
      <c r="B452" s="85"/>
      <c r="C452" s="85"/>
      <c r="D452" s="85"/>
      <c r="E452" s="85"/>
      <c r="F452" s="85"/>
      <c r="G452" s="85"/>
      <c r="H452" s="135"/>
      <c r="I452" s="135"/>
    </row>
    <row r="453" spans="2:9" ht="13.5">
      <c r="B453" s="85"/>
      <c r="C453" s="85"/>
      <c r="D453" s="85"/>
      <c r="E453" s="85"/>
      <c r="F453" s="85"/>
      <c r="G453" s="85"/>
      <c r="H453" s="135"/>
      <c r="I453" s="135"/>
    </row>
    <row r="454" spans="2:9" ht="13.5">
      <c r="B454" s="85"/>
      <c r="C454" s="85"/>
      <c r="D454" s="85"/>
      <c r="E454" s="85"/>
      <c r="F454" s="85"/>
      <c r="G454" s="85"/>
      <c r="H454" s="135"/>
      <c r="I454" s="135"/>
    </row>
    <row r="455" spans="2:9" ht="13.5">
      <c r="B455" s="85"/>
      <c r="C455" s="85"/>
      <c r="D455" s="85"/>
      <c r="E455" s="85"/>
      <c r="F455" s="85"/>
      <c r="G455" s="85"/>
      <c r="H455" s="135"/>
      <c r="I455" s="135"/>
    </row>
    <row r="456" spans="2:9" ht="13.5">
      <c r="B456" s="85"/>
      <c r="C456" s="85"/>
      <c r="D456" s="85"/>
      <c r="E456" s="85"/>
      <c r="F456" s="85"/>
      <c r="G456" s="85"/>
      <c r="H456" s="135"/>
      <c r="I456" s="135"/>
    </row>
    <row r="457" spans="2:9" ht="13.5">
      <c r="B457" s="85"/>
      <c r="C457" s="85"/>
      <c r="D457" s="85"/>
      <c r="E457" s="85"/>
      <c r="F457" s="85"/>
      <c r="G457" s="85"/>
      <c r="H457" s="135"/>
      <c r="I457" s="135"/>
    </row>
    <row r="458" spans="2:9" ht="13.5">
      <c r="B458" s="85"/>
      <c r="C458" s="85"/>
      <c r="D458" s="85"/>
      <c r="E458" s="85"/>
      <c r="F458" s="85"/>
      <c r="G458" s="85"/>
      <c r="H458" s="135"/>
      <c r="I458" s="135"/>
    </row>
    <row r="459" spans="2:9" ht="13.5">
      <c r="B459" s="85"/>
      <c r="C459" s="85"/>
      <c r="D459" s="85"/>
      <c r="E459" s="85"/>
      <c r="F459" s="85"/>
      <c r="G459" s="85"/>
      <c r="H459" s="135"/>
      <c r="I459" s="135"/>
    </row>
    <row r="460" spans="2:9" ht="13.5">
      <c r="B460" s="85"/>
      <c r="C460" s="85"/>
      <c r="D460" s="85"/>
      <c r="E460" s="85"/>
      <c r="F460" s="85"/>
      <c r="G460" s="85"/>
      <c r="H460" s="135"/>
      <c r="I460" s="135"/>
    </row>
    <row r="461" spans="2:9" ht="13.5">
      <c r="B461" s="85"/>
      <c r="C461" s="85"/>
      <c r="D461" s="85"/>
      <c r="E461" s="85"/>
      <c r="F461" s="85"/>
      <c r="G461" s="85"/>
      <c r="H461" s="135"/>
      <c r="I461" s="135"/>
    </row>
    <row r="462" spans="2:9" ht="13.5">
      <c r="B462" s="85"/>
      <c r="C462" s="85"/>
      <c r="D462" s="85"/>
      <c r="E462" s="85"/>
      <c r="F462" s="85"/>
      <c r="G462" s="85"/>
      <c r="H462" s="135"/>
      <c r="I462" s="135"/>
    </row>
    <row r="463" spans="2:9" ht="13.5">
      <c r="B463" s="85"/>
      <c r="C463" s="85"/>
      <c r="D463" s="85"/>
      <c r="E463" s="85"/>
      <c r="F463" s="85"/>
      <c r="G463" s="85"/>
      <c r="H463" s="135"/>
      <c r="I463" s="135"/>
    </row>
    <row r="464" spans="2:9" ht="13.5">
      <c r="B464" s="85"/>
      <c r="C464" s="85"/>
      <c r="D464" s="85"/>
      <c r="E464" s="85"/>
      <c r="F464" s="85"/>
      <c r="G464" s="85"/>
      <c r="H464" s="135"/>
      <c r="I464" s="135"/>
    </row>
    <row r="465" spans="2:9" ht="13.5">
      <c r="B465" s="85"/>
      <c r="C465" s="85"/>
      <c r="D465" s="85"/>
      <c r="E465" s="85"/>
      <c r="F465" s="85"/>
      <c r="G465" s="85"/>
      <c r="H465" s="135"/>
      <c r="I465" s="135"/>
    </row>
    <row r="466" spans="2:9" ht="13.5">
      <c r="B466" s="85"/>
      <c r="C466" s="85"/>
      <c r="D466" s="85"/>
      <c r="E466" s="85"/>
      <c r="F466" s="85"/>
      <c r="G466" s="85"/>
      <c r="H466" s="135"/>
      <c r="I466" s="135"/>
    </row>
    <row r="467" spans="2:9" ht="13.5">
      <c r="B467" s="85"/>
      <c r="C467" s="85"/>
      <c r="D467" s="85"/>
      <c r="E467" s="85"/>
      <c r="F467" s="85"/>
      <c r="G467" s="85"/>
      <c r="H467" s="135"/>
      <c r="I467" s="135"/>
    </row>
    <row r="468" spans="2:9" ht="13.5">
      <c r="B468" s="85"/>
      <c r="C468" s="85"/>
      <c r="D468" s="85"/>
      <c r="E468" s="85"/>
      <c r="F468" s="85"/>
      <c r="G468" s="85"/>
      <c r="H468" s="135"/>
      <c r="I468" s="135"/>
    </row>
    <row r="469" spans="2:9" ht="13.5">
      <c r="B469" s="85"/>
      <c r="C469" s="85"/>
      <c r="D469" s="85"/>
      <c r="E469" s="85"/>
      <c r="F469" s="85"/>
      <c r="G469" s="85"/>
      <c r="H469" s="135"/>
      <c r="I469" s="135"/>
    </row>
    <row r="470" spans="2:9" ht="13.5">
      <c r="B470" s="85"/>
      <c r="C470" s="85"/>
      <c r="D470" s="85"/>
      <c r="E470" s="85"/>
      <c r="F470" s="85"/>
      <c r="G470" s="85"/>
      <c r="H470" s="135"/>
      <c r="I470" s="135"/>
    </row>
    <row r="471" spans="2:9" ht="13.5">
      <c r="B471" s="85"/>
      <c r="C471" s="85"/>
      <c r="D471" s="85"/>
      <c r="E471" s="85"/>
      <c r="F471" s="85"/>
      <c r="G471" s="85"/>
      <c r="H471" s="135"/>
      <c r="I471" s="135"/>
    </row>
    <row r="472" spans="2:9" ht="13.5">
      <c r="B472" s="85"/>
      <c r="C472" s="85"/>
      <c r="D472" s="85"/>
      <c r="E472" s="85"/>
      <c r="F472" s="85"/>
      <c r="G472" s="85"/>
      <c r="H472" s="135"/>
      <c r="I472" s="135"/>
    </row>
    <row r="473" spans="2:9" ht="13.5">
      <c r="B473" s="85"/>
      <c r="C473" s="85"/>
      <c r="D473" s="85"/>
      <c r="E473" s="85"/>
      <c r="F473" s="85"/>
      <c r="G473" s="85"/>
      <c r="H473" s="135"/>
      <c r="I473" s="135"/>
    </row>
    <row r="474" spans="2:9" ht="13.5">
      <c r="B474" s="85"/>
      <c r="C474" s="85"/>
      <c r="D474" s="85"/>
      <c r="E474" s="85"/>
      <c r="F474" s="85"/>
      <c r="G474" s="85"/>
      <c r="H474" s="135"/>
      <c r="I474" s="135"/>
    </row>
    <row r="475" spans="2:9" ht="13.5">
      <c r="B475" s="85"/>
      <c r="C475" s="85"/>
      <c r="D475" s="85"/>
      <c r="E475" s="85"/>
      <c r="F475" s="85"/>
      <c r="G475" s="85"/>
      <c r="H475" s="135"/>
      <c r="I475" s="135"/>
    </row>
    <row r="476" spans="2:9" ht="13.5">
      <c r="B476" s="85"/>
      <c r="C476" s="85"/>
      <c r="D476" s="85"/>
      <c r="E476" s="85"/>
      <c r="F476" s="85"/>
      <c r="G476" s="85"/>
      <c r="H476" s="135"/>
      <c r="I476" s="135"/>
    </row>
    <row r="477" spans="2:9" ht="13.5">
      <c r="B477" s="85"/>
      <c r="C477" s="85"/>
      <c r="D477" s="85"/>
      <c r="E477" s="85"/>
      <c r="F477" s="85"/>
      <c r="G477" s="85"/>
      <c r="H477" s="135"/>
      <c r="I477" s="135"/>
    </row>
    <row r="478" spans="2:9" ht="13.5">
      <c r="B478" s="85"/>
      <c r="C478" s="85"/>
      <c r="D478" s="85"/>
      <c r="E478" s="85"/>
      <c r="F478" s="85"/>
      <c r="G478" s="85"/>
      <c r="H478" s="135"/>
      <c r="I478" s="135"/>
    </row>
    <row r="479" spans="2:9" ht="13.5">
      <c r="B479" s="85"/>
      <c r="C479" s="85"/>
      <c r="D479" s="85"/>
      <c r="E479" s="85"/>
      <c r="F479" s="85"/>
      <c r="G479" s="85"/>
      <c r="H479" s="135"/>
      <c r="I479" s="135"/>
    </row>
    <row r="480" spans="2:9" ht="13.5">
      <c r="B480" s="85"/>
      <c r="C480" s="85"/>
      <c r="D480" s="85"/>
      <c r="E480" s="85"/>
      <c r="F480" s="85"/>
      <c r="G480" s="85"/>
      <c r="H480" s="135"/>
      <c r="I480" s="135"/>
    </row>
    <row r="481" spans="2:9" ht="13.5">
      <c r="B481" s="85"/>
      <c r="C481" s="85"/>
      <c r="D481" s="85"/>
      <c r="E481" s="85"/>
      <c r="F481" s="85"/>
      <c r="G481" s="85"/>
      <c r="H481" s="135"/>
      <c r="I481" s="135"/>
    </row>
    <row r="482" spans="2:9" ht="13.5">
      <c r="B482" s="85"/>
      <c r="C482" s="85"/>
      <c r="D482" s="85"/>
      <c r="E482" s="85"/>
      <c r="F482" s="85"/>
      <c r="G482" s="85"/>
      <c r="H482" s="135"/>
      <c r="I482" s="135"/>
    </row>
    <row r="483" spans="2:9" ht="13.5">
      <c r="B483" s="85"/>
      <c r="C483" s="85"/>
      <c r="D483" s="85"/>
      <c r="E483" s="85"/>
      <c r="F483" s="85"/>
      <c r="G483" s="85"/>
      <c r="H483" s="135"/>
      <c r="I483" s="135"/>
    </row>
    <row r="484" spans="2:9" ht="13.5">
      <c r="B484" s="85"/>
      <c r="C484" s="85"/>
      <c r="D484" s="85"/>
      <c r="E484" s="85"/>
      <c r="F484" s="85"/>
      <c r="G484" s="85"/>
      <c r="H484" s="135"/>
      <c r="I484" s="135"/>
    </row>
    <row r="485" spans="2:9" ht="13.5">
      <c r="B485" s="85"/>
      <c r="C485" s="85"/>
      <c r="D485" s="85"/>
      <c r="E485" s="85"/>
      <c r="F485" s="85"/>
      <c r="G485" s="85"/>
      <c r="H485" s="135"/>
      <c r="I485" s="135"/>
    </row>
    <row r="486" spans="2:9" ht="13.5">
      <c r="B486" s="85"/>
      <c r="C486" s="85"/>
      <c r="D486" s="85"/>
      <c r="E486" s="85"/>
      <c r="F486" s="85"/>
      <c r="G486" s="85"/>
      <c r="H486" s="135"/>
      <c r="I486" s="135"/>
    </row>
    <row r="487" spans="2:9" ht="13.5">
      <c r="B487" s="85"/>
      <c r="C487" s="85"/>
      <c r="D487" s="85"/>
      <c r="E487" s="85"/>
      <c r="F487" s="85"/>
      <c r="G487" s="85"/>
      <c r="H487" s="135"/>
      <c r="I487" s="135"/>
    </row>
    <row r="488" spans="2:9" ht="13.5">
      <c r="B488" s="85"/>
      <c r="C488" s="85"/>
      <c r="D488" s="85"/>
      <c r="E488" s="85"/>
      <c r="F488" s="85"/>
      <c r="G488" s="85"/>
      <c r="H488" s="135"/>
      <c r="I488" s="135"/>
    </row>
    <row r="489" spans="2:9" ht="13.5">
      <c r="B489" s="85"/>
      <c r="C489" s="85"/>
      <c r="D489" s="85"/>
      <c r="E489" s="85"/>
      <c r="F489" s="85"/>
      <c r="G489" s="85"/>
      <c r="H489" s="135"/>
      <c r="I489" s="135"/>
    </row>
    <row r="490" spans="2:9" ht="13.5">
      <c r="B490" s="85"/>
      <c r="C490" s="85"/>
      <c r="D490" s="85"/>
      <c r="E490" s="85"/>
      <c r="F490" s="85"/>
      <c r="G490" s="85"/>
      <c r="H490" s="135"/>
      <c r="I490" s="135"/>
    </row>
    <row r="491" spans="2:9" ht="13.5">
      <c r="B491" s="85"/>
      <c r="C491" s="85"/>
      <c r="D491" s="85"/>
      <c r="E491" s="85"/>
      <c r="F491" s="85"/>
      <c r="G491" s="85"/>
      <c r="H491" s="135"/>
      <c r="I491" s="135"/>
    </row>
    <row r="492" spans="2:9" ht="13.5">
      <c r="B492" s="85"/>
      <c r="C492" s="85"/>
      <c r="D492" s="85"/>
      <c r="E492" s="85"/>
      <c r="F492" s="85"/>
      <c r="G492" s="85"/>
      <c r="H492" s="135"/>
      <c r="I492" s="135"/>
    </row>
    <row r="493" spans="2:9" ht="13.5">
      <c r="B493" s="85"/>
      <c r="C493" s="85"/>
      <c r="D493" s="85"/>
      <c r="E493" s="85"/>
      <c r="F493" s="85"/>
      <c r="G493" s="85"/>
      <c r="H493" s="135"/>
      <c r="I493" s="135"/>
    </row>
    <row r="494" spans="2:9" ht="13.5">
      <c r="B494" s="85"/>
      <c r="C494" s="85"/>
      <c r="D494" s="85"/>
      <c r="E494" s="85"/>
      <c r="F494" s="85"/>
      <c r="G494" s="85"/>
      <c r="H494" s="135"/>
      <c r="I494" s="135"/>
    </row>
    <row r="495" spans="2:9" ht="13.5">
      <c r="B495" s="85"/>
      <c r="C495" s="85"/>
      <c r="D495" s="85"/>
      <c r="E495" s="85"/>
      <c r="F495" s="85"/>
      <c r="G495" s="85"/>
      <c r="H495" s="135"/>
      <c r="I495" s="135"/>
    </row>
    <row r="496" spans="2:9" ht="13.5">
      <c r="B496" s="85"/>
      <c r="C496" s="85"/>
      <c r="D496" s="85"/>
      <c r="E496" s="85"/>
      <c r="F496" s="85"/>
      <c r="G496" s="85"/>
      <c r="H496" s="135"/>
      <c r="I496" s="135"/>
    </row>
    <row r="497" spans="2:9" ht="13.5">
      <c r="B497" s="85"/>
      <c r="C497" s="85"/>
      <c r="D497" s="85"/>
      <c r="E497" s="85"/>
      <c r="F497" s="85"/>
      <c r="G497" s="85"/>
      <c r="H497" s="135"/>
      <c r="I497" s="135"/>
    </row>
    <row r="498" spans="2:9" ht="13.5">
      <c r="B498" s="85"/>
      <c r="C498" s="85"/>
      <c r="D498" s="85"/>
      <c r="E498" s="85"/>
      <c r="F498" s="85"/>
      <c r="G498" s="85"/>
      <c r="H498" s="135"/>
      <c r="I498" s="135"/>
    </row>
    <row r="499" spans="2:9" ht="13.5">
      <c r="B499" s="85"/>
      <c r="C499" s="85"/>
      <c r="D499" s="85"/>
      <c r="E499" s="85"/>
      <c r="F499" s="85"/>
      <c r="G499" s="85"/>
      <c r="H499" s="135"/>
      <c r="I499" s="135"/>
    </row>
    <row r="500" spans="2:9" ht="13.5">
      <c r="B500" s="85"/>
      <c r="C500" s="85"/>
      <c r="D500" s="85"/>
      <c r="E500" s="85"/>
      <c r="F500" s="85"/>
      <c r="G500" s="85"/>
      <c r="H500" s="135"/>
      <c r="I500" s="135"/>
    </row>
    <row r="501" spans="2:9" ht="13.5">
      <c r="B501" s="85"/>
      <c r="C501" s="85"/>
      <c r="D501" s="85"/>
      <c r="E501" s="85"/>
      <c r="F501" s="85"/>
      <c r="G501" s="85"/>
      <c r="H501" s="135"/>
      <c r="I501" s="135"/>
    </row>
    <row r="502" spans="2:9" ht="13.5">
      <c r="B502" s="85"/>
      <c r="C502" s="85"/>
      <c r="D502" s="85"/>
      <c r="E502" s="85"/>
      <c r="F502" s="85"/>
      <c r="G502" s="85"/>
      <c r="H502" s="135"/>
      <c r="I502" s="135"/>
    </row>
    <row r="503" spans="2:9" ht="13.5">
      <c r="B503" s="85"/>
      <c r="C503" s="85"/>
      <c r="D503" s="85"/>
      <c r="E503" s="85"/>
      <c r="F503" s="85"/>
      <c r="G503" s="85"/>
      <c r="H503" s="135"/>
      <c r="I503" s="135"/>
    </row>
    <row r="504" spans="2:9" ht="13.5">
      <c r="B504" s="85"/>
      <c r="C504" s="85"/>
      <c r="D504" s="85"/>
      <c r="E504" s="85"/>
      <c r="F504" s="85"/>
      <c r="G504" s="85"/>
      <c r="H504" s="135"/>
      <c r="I504" s="135"/>
    </row>
    <row r="505" spans="2:9" ht="13.5">
      <c r="B505" s="85"/>
      <c r="C505" s="85"/>
      <c r="D505" s="85"/>
      <c r="E505" s="85"/>
      <c r="F505" s="85"/>
      <c r="G505" s="85"/>
      <c r="H505" s="135"/>
      <c r="I505" s="135"/>
    </row>
    <row r="506" spans="2:9" ht="13.5">
      <c r="B506" s="85"/>
      <c r="C506" s="85"/>
      <c r="D506" s="85"/>
      <c r="E506" s="85"/>
      <c r="F506" s="85"/>
      <c r="G506" s="85"/>
      <c r="H506" s="135"/>
      <c r="I506" s="135"/>
    </row>
    <row r="507" spans="2:9" ht="13.5">
      <c r="B507" s="85"/>
      <c r="C507" s="85"/>
      <c r="D507" s="85"/>
      <c r="E507" s="85"/>
      <c r="F507" s="85"/>
      <c r="G507" s="85"/>
      <c r="H507" s="135"/>
      <c r="I507" s="135"/>
    </row>
    <row r="508" spans="2:9" ht="13.5">
      <c r="B508" s="85"/>
      <c r="C508" s="85"/>
      <c r="D508" s="85"/>
      <c r="E508" s="85"/>
      <c r="F508" s="85"/>
      <c r="G508" s="85"/>
      <c r="H508" s="135"/>
      <c r="I508" s="135"/>
    </row>
    <row r="509" spans="2:9" ht="13.5">
      <c r="B509" s="85"/>
      <c r="C509" s="85"/>
      <c r="D509" s="85"/>
      <c r="E509" s="85"/>
      <c r="F509" s="85"/>
      <c r="G509" s="85"/>
      <c r="H509" s="135"/>
      <c r="I509" s="135"/>
    </row>
    <row r="510" spans="2:9" ht="13.5">
      <c r="B510" s="85"/>
      <c r="C510" s="85"/>
      <c r="D510" s="85"/>
      <c r="E510" s="85"/>
      <c r="F510" s="85"/>
      <c r="G510" s="85"/>
      <c r="H510" s="135"/>
      <c r="I510" s="135"/>
    </row>
    <row r="511" spans="2:9" ht="13.5">
      <c r="B511" s="85"/>
      <c r="C511" s="85"/>
      <c r="D511" s="85"/>
      <c r="E511" s="85"/>
      <c r="F511" s="85"/>
      <c r="G511" s="85"/>
      <c r="H511" s="135"/>
      <c r="I511" s="135"/>
    </row>
    <row r="512" spans="2:9" ht="13.5">
      <c r="B512" s="85"/>
      <c r="C512" s="85"/>
      <c r="D512" s="85"/>
      <c r="E512" s="85"/>
      <c r="F512" s="85"/>
      <c r="G512" s="85"/>
      <c r="H512" s="135"/>
      <c r="I512" s="135"/>
    </row>
    <row r="513" spans="2:9" ht="13.5">
      <c r="B513" s="85"/>
      <c r="C513" s="85"/>
      <c r="D513" s="85"/>
      <c r="E513" s="85"/>
      <c r="F513" s="85"/>
      <c r="G513" s="85"/>
      <c r="H513" s="135"/>
      <c r="I513" s="135"/>
    </row>
    <row r="514" spans="2:9" ht="13.5">
      <c r="B514" s="85"/>
      <c r="C514" s="85"/>
      <c r="D514" s="85"/>
      <c r="E514" s="85"/>
      <c r="F514" s="85"/>
      <c r="G514" s="85"/>
      <c r="H514" s="135"/>
      <c r="I514" s="135"/>
    </row>
    <row r="515" spans="2:9" ht="13.5">
      <c r="B515" s="85"/>
      <c r="C515" s="85"/>
      <c r="D515" s="85"/>
      <c r="E515" s="85"/>
      <c r="F515" s="85"/>
      <c r="G515" s="85"/>
      <c r="H515" s="135"/>
      <c r="I515" s="135"/>
    </row>
    <row r="516" spans="2:9" ht="13.5">
      <c r="B516" s="85"/>
      <c r="C516" s="85"/>
      <c r="D516" s="85"/>
      <c r="E516" s="85"/>
      <c r="F516" s="85"/>
      <c r="G516" s="85"/>
      <c r="H516" s="135"/>
      <c r="I516" s="135"/>
    </row>
    <row r="517" spans="2:9" ht="13.5">
      <c r="B517" s="85"/>
      <c r="C517" s="85"/>
      <c r="D517" s="85"/>
      <c r="E517" s="85"/>
      <c r="F517" s="85"/>
      <c r="G517" s="85"/>
      <c r="H517" s="135"/>
      <c r="I517" s="135"/>
    </row>
    <row r="518" spans="2:9" ht="13.5">
      <c r="B518" s="85"/>
      <c r="C518" s="85"/>
      <c r="D518" s="85"/>
      <c r="E518" s="85"/>
      <c r="F518" s="85"/>
      <c r="G518" s="85"/>
      <c r="H518" s="135"/>
      <c r="I518" s="135"/>
    </row>
    <row r="519" spans="2:9" ht="13.5">
      <c r="B519" s="85"/>
      <c r="C519" s="85"/>
      <c r="D519" s="85"/>
      <c r="E519" s="85"/>
      <c r="F519" s="85"/>
      <c r="G519" s="85"/>
      <c r="H519" s="135"/>
      <c r="I519" s="135"/>
    </row>
    <row r="520" spans="2:9" ht="13.5">
      <c r="B520" s="85"/>
      <c r="C520" s="85"/>
      <c r="D520" s="85"/>
      <c r="E520" s="85"/>
      <c r="F520" s="85"/>
      <c r="G520" s="85"/>
      <c r="H520" s="135"/>
      <c r="I520" s="135"/>
    </row>
    <row r="521" spans="2:9" ht="13.5">
      <c r="B521" s="85"/>
      <c r="C521" s="85"/>
      <c r="D521" s="85"/>
      <c r="E521" s="85"/>
      <c r="F521" s="85"/>
      <c r="G521" s="85"/>
      <c r="H521" s="135"/>
      <c r="I521" s="135"/>
    </row>
    <row r="522" spans="2:9" ht="13.5">
      <c r="B522" s="85"/>
      <c r="C522" s="85"/>
      <c r="D522" s="85"/>
      <c r="E522" s="85"/>
      <c r="F522" s="85"/>
      <c r="G522" s="85"/>
      <c r="H522" s="135"/>
      <c r="I522" s="135"/>
    </row>
    <row r="523" spans="2:9" ht="13.5">
      <c r="B523" s="85"/>
      <c r="C523" s="85"/>
      <c r="D523" s="85"/>
      <c r="E523" s="85"/>
      <c r="F523" s="85"/>
      <c r="G523" s="85"/>
      <c r="H523" s="135"/>
      <c r="I523" s="135"/>
    </row>
    <row r="524" spans="2:9" ht="13.5">
      <c r="B524" s="85"/>
      <c r="C524" s="85"/>
      <c r="D524" s="85"/>
      <c r="E524" s="85"/>
      <c r="F524" s="85"/>
      <c r="G524" s="85"/>
      <c r="H524" s="135"/>
      <c r="I524" s="135"/>
    </row>
    <row r="525" spans="2:9" ht="13.5">
      <c r="B525" s="85"/>
      <c r="C525" s="85"/>
      <c r="D525" s="85"/>
      <c r="E525" s="85"/>
      <c r="F525" s="85"/>
      <c r="G525" s="85"/>
      <c r="H525" s="135"/>
      <c r="I525" s="135"/>
    </row>
    <row r="526" spans="2:9" ht="13.5">
      <c r="B526" s="85"/>
      <c r="C526" s="85"/>
      <c r="D526" s="85"/>
      <c r="E526" s="85"/>
      <c r="F526" s="85"/>
      <c r="G526" s="85"/>
      <c r="H526" s="135"/>
      <c r="I526" s="135"/>
    </row>
    <row r="527" spans="2:9" ht="13.5">
      <c r="B527" s="85"/>
      <c r="C527" s="85"/>
      <c r="D527" s="85"/>
      <c r="E527" s="85"/>
      <c r="F527" s="85"/>
      <c r="G527" s="85"/>
      <c r="H527" s="135"/>
      <c r="I527" s="135"/>
    </row>
    <row r="528" spans="2:9" ht="13.5">
      <c r="B528" s="85"/>
      <c r="C528" s="85"/>
      <c r="D528" s="85"/>
      <c r="E528" s="85"/>
      <c r="F528" s="85"/>
      <c r="G528" s="85"/>
      <c r="H528" s="135"/>
      <c r="I528" s="135"/>
    </row>
    <row r="529" spans="2:9" ht="13.5">
      <c r="B529" s="85"/>
      <c r="C529" s="85"/>
      <c r="D529" s="85"/>
      <c r="E529" s="85"/>
      <c r="F529" s="85"/>
      <c r="G529" s="85"/>
      <c r="H529" s="135"/>
      <c r="I529" s="135"/>
    </row>
    <row r="530" spans="2:9" ht="13.5">
      <c r="B530" s="85"/>
      <c r="C530" s="85"/>
      <c r="D530" s="85"/>
      <c r="E530" s="85"/>
      <c r="F530" s="85"/>
      <c r="G530" s="85"/>
      <c r="H530" s="135"/>
      <c r="I530" s="135"/>
    </row>
    <row r="531" spans="2:9" ht="13.5">
      <c r="B531" s="85"/>
      <c r="C531" s="85"/>
      <c r="D531" s="85"/>
      <c r="E531" s="85"/>
      <c r="F531" s="85"/>
      <c r="G531" s="85"/>
      <c r="H531" s="135"/>
      <c r="I531" s="135"/>
    </row>
    <row r="532" spans="2:9" ht="13.5">
      <c r="B532" s="85"/>
      <c r="C532" s="85"/>
      <c r="D532" s="85"/>
      <c r="E532" s="85"/>
      <c r="F532" s="85"/>
      <c r="G532" s="85"/>
      <c r="H532" s="135"/>
      <c r="I532" s="135"/>
    </row>
    <row r="533" spans="2:9" ht="13.5">
      <c r="B533" s="85"/>
      <c r="C533" s="85"/>
      <c r="D533" s="85"/>
      <c r="E533" s="85"/>
      <c r="F533" s="85"/>
      <c r="G533" s="85"/>
      <c r="H533" s="135"/>
      <c r="I533" s="135"/>
    </row>
    <row r="534" spans="2:9" ht="13.5">
      <c r="B534" s="85"/>
      <c r="C534" s="85"/>
      <c r="D534" s="85"/>
      <c r="E534" s="85"/>
      <c r="F534" s="85"/>
      <c r="G534" s="85"/>
      <c r="H534" s="135"/>
      <c r="I534" s="135"/>
    </row>
    <row r="535" spans="2:9" ht="13.5">
      <c r="B535" s="85"/>
      <c r="C535" s="85"/>
      <c r="D535" s="85"/>
      <c r="E535" s="85"/>
      <c r="F535" s="85"/>
      <c r="G535" s="85"/>
      <c r="H535" s="135"/>
      <c r="I535" s="135"/>
    </row>
    <row r="536" spans="2:9" ht="13.5">
      <c r="B536" s="85"/>
      <c r="C536" s="85"/>
      <c r="D536" s="85"/>
      <c r="E536" s="85"/>
      <c r="F536" s="85"/>
      <c r="G536" s="85"/>
      <c r="H536" s="135"/>
      <c r="I536" s="135"/>
    </row>
    <row r="537" spans="2:9" ht="13.5">
      <c r="B537" s="85"/>
      <c r="C537" s="85"/>
      <c r="D537" s="85"/>
      <c r="E537" s="85"/>
      <c r="F537" s="85"/>
      <c r="G537" s="85"/>
      <c r="H537" s="135"/>
      <c r="I537" s="135"/>
    </row>
    <row r="538" spans="2:9" ht="13.5">
      <c r="B538" s="85"/>
      <c r="C538" s="85"/>
      <c r="D538" s="85"/>
      <c r="E538" s="85"/>
      <c r="F538" s="85"/>
      <c r="G538" s="85"/>
      <c r="H538" s="135"/>
      <c r="I538" s="135"/>
    </row>
    <row r="539" spans="2:9" ht="13.5">
      <c r="B539" s="85"/>
      <c r="C539" s="85"/>
      <c r="D539" s="85"/>
      <c r="E539" s="85"/>
      <c r="F539" s="85"/>
      <c r="G539" s="85"/>
      <c r="H539" s="135"/>
      <c r="I539" s="135"/>
    </row>
    <row r="540" spans="2:9" ht="13.5">
      <c r="B540" s="85"/>
      <c r="C540" s="85"/>
      <c r="D540" s="85"/>
      <c r="E540" s="85"/>
      <c r="F540" s="85"/>
      <c r="G540" s="85"/>
      <c r="H540" s="135"/>
      <c r="I540" s="135"/>
    </row>
    <row r="541" spans="2:9" ht="13.5">
      <c r="B541" s="85"/>
      <c r="C541" s="85"/>
      <c r="D541" s="85"/>
      <c r="E541" s="85"/>
      <c r="F541" s="85"/>
      <c r="G541" s="85"/>
      <c r="H541" s="135"/>
      <c r="I541" s="135"/>
    </row>
    <row r="542" spans="2:9" ht="13.5">
      <c r="B542" s="85"/>
      <c r="C542" s="85"/>
      <c r="D542" s="85"/>
      <c r="E542" s="85"/>
      <c r="F542" s="85"/>
      <c r="G542" s="85"/>
      <c r="H542" s="135"/>
      <c r="I542" s="135"/>
    </row>
    <row r="543" spans="2:9" ht="13.5">
      <c r="B543" s="85"/>
      <c r="C543" s="85"/>
      <c r="D543" s="85"/>
      <c r="E543" s="85"/>
      <c r="F543" s="85"/>
      <c r="G543" s="85"/>
      <c r="H543" s="135"/>
      <c r="I543" s="135"/>
    </row>
    <row r="544" spans="2:9" ht="13.5">
      <c r="B544" s="85"/>
      <c r="C544" s="85"/>
      <c r="D544" s="85"/>
      <c r="E544" s="85"/>
      <c r="F544" s="85"/>
      <c r="G544" s="85"/>
      <c r="H544" s="135"/>
      <c r="I544" s="135"/>
    </row>
    <row r="545" spans="2:9" ht="13.5">
      <c r="B545" s="85"/>
      <c r="C545" s="85"/>
      <c r="D545" s="85"/>
      <c r="E545" s="85"/>
      <c r="F545" s="85"/>
      <c r="G545" s="85"/>
      <c r="H545" s="135"/>
      <c r="I545" s="135"/>
    </row>
    <row r="546" spans="2:9" ht="13.5">
      <c r="B546" s="85"/>
      <c r="C546" s="85"/>
      <c r="D546" s="85"/>
      <c r="E546" s="85"/>
      <c r="F546" s="85"/>
      <c r="G546" s="85"/>
      <c r="H546" s="135"/>
      <c r="I546" s="135"/>
    </row>
    <row r="547" spans="2:9" ht="13.5">
      <c r="B547" s="85"/>
      <c r="C547" s="85"/>
      <c r="D547" s="85"/>
      <c r="E547" s="85"/>
      <c r="F547" s="85"/>
      <c r="G547" s="85"/>
      <c r="H547" s="135"/>
      <c r="I547" s="135"/>
    </row>
    <row r="548" spans="2:9" ht="13.5">
      <c r="B548" s="85"/>
      <c r="C548" s="85"/>
      <c r="D548" s="85"/>
      <c r="E548" s="85"/>
      <c r="F548" s="85"/>
      <c r="G548" s="85"/>
      <c r="H548" s="135"/>
      <c r="I548" s="135"/>
    </row>
    <row r="549" spans="2:9" ht="13.5">
      <c r="B549" s="85"/>
      <c r="C549" s="85"/>
      <c r="D549" s="85"/>
      <c r="E549" s="85"/>
      <c r="F549" s="85"/>
      <c r="G549" s="85"/>
      <c r="H549" s="135"/>
      <c r="I549" s="135"/>
    </row>
    <row r="550" spans="2:9" ht="13.5">
      <c r="B550" s="85"/>
      <c r="C550" s="85"/>
      <c r="D550" s="85"/>
      <c r="E550" s="85"/>
      <c r="F550" s="85"/>
      <c r="G550" s="85"/>
      <c r="H550" s="135"/>
      <c r="I550" s="135"/>
    </row>
    <row r="551" spans="2:9" ht="13.5">
      <c r="B551" s="85"/>
      <c r="C551" s="85"/>
      <c r="D551" s="85"/>
      <c r="E551" s="85"/>
      <c r="F551" s="85"/>
      <c r="G551" s="85"/>
      <c r="H551" s="135"/>
      <c r="I551" s="135"/>
    </row>
    <row r="552" spans="2:9" ht="13.5">
      <c r="B552" s="85"/>
      <c r="C552" s="85"/>
      <c r="D552" s="85"/>
      <c r="E552" s="85"/>
      <c r="F552" s="85"/>
      <c r="G552" s="85"/>
      <c r="H552" s="135"/>
      <c r="I552" s="135"/>
    </row>
    <row r="553" spans="2:9" ht="13.5">
      <c r="B553" s="85"/>
      <c r="C553" s="85"/>
      <c r="D553" s="85"/>
      <c r="E553" s="85"/>
      <c r="F553" s="85"/>
      <c r="G553" s="85"/>
      <c r="H553" s="135"/>
      <c r="I553" s="135"/>
    </row>
    <row r="554" spans="2:9" ht="13.5">
      <c r="B554" s="85"/>
      <c r="C554" s="85"/>
      <c r="D554" s="85"/>
      <c r="E554" s="85"/>
      <c r="F554" s="85"/>
      <c r="G554" s="85"/>
      <c r="H554" s="135"/>
      <c r="I554" s="135"/>
    </row>
    <row r="555" spans="2:9" ht="13.5">
      <c r="B555" s="85"/>
      <c r="C555" s="85"/>
      <c r="D555" s="85"/>
      <c r="E555" s="85"/>
      <c r="F555" s="85"/>
      <c r="G555" s="85"/>
      <c r="H555" s="135"/>
      <c r="I555" s="135"/>
    </row>
    <row r="556" spans="2:9" ht="13.5">
      <c r="B556" s="85"/>
      <c r="C556" s="85"/>
      <c r="D556" s="85"/>
      <c r="E556" s="85"/>
      <c r="F556" s="85"/>
      <c r="G556" s="85"/>
      <c r="H556" s="135"/>
      <c r="I556" s="135"/>
    </row>
    <row r="557" spans="2:9" ht="13.5">
      <c r="B557" s="85"/>
      <c r="C557" s="85"/>
      <c r="D557" s="85"/>
      <c r="E557" s="85"/>
      <c r="F557" s="85"/>
      <c r="G557" s="85"/>
      <c r="H557" s="135"/>
      <c r="I557" s="135"/>
    </row>
    <row r="558" spans="2:9" ht="13.5">
      <c r="B558" s="85"/>
      <c r="C558" s="85"/>
      <c r="D558" s="85"/>
      <c r="E558" s="85"/>
      <c r="F558" s="85"/>
      <c r="G558" s="85"/>
      <c r="H558" s="135"/>
      <c r="I558" s="135"/>
    </row>
    <row r="559" spans="2:9" ht="13.5">
      <c r="B559" s="85"/>
      <c r="C559" s="85"/>
      <c r="D559" s="85"/>
      <c r="E559" s="85"/>
      <c r="F559" s="85"/>
      <c r="G559" s="85"/>
      <c r="H559" s="135"/>
      <c r="I559" s="135"/>
    </row>
    <row r="560" spans="2:9" ht="13.5">
      <c r="B560" s="85"/>
      <c r="C560" s="85"/>
      <c r="D560" s="85"/>
      <c r="E560" s="85"/>
      <c r="F560" s="85"/>
      <c r="G560" s="85"/>
      <c r="H560" s="135"/>
      <c r="I560" s="135"/>
    </row>
    <row r="561" spans="2:9" ht="13.5">
      <c r="B561" s="85"/>
      <c r="C561" s="85"/>
      <c r="D561" s="85"/>
      <c r="E561" s="85"/>
      <c r="F561" s="85"/>
      <c r="G561" s="85"/>
      <c r="H561" s="135"/>
      <c r="I561" s="135"/>
    </row>
    <row r="562" spans="2:9" ht="13.5">
      <c r="B562" s="85"/>
      <c r="C562" s="85"/>
      <c r="D562" s="85"/>
      <c r="E562" s="85"/>
      <c r="F562" s="85"/>
      <c r="G562" s="85"/>
      <c r="H562" s="135"/>
      <c r="I562" s="135"/>
    </row>
  </sheetData>
  <sheetProtection/>
  <mergeCells count="5">
    <mergeCell ref="B3:F3"/>
    <mergeCell ref="B2:F2"/>
    <mergeCell ref="B4:C4"/>
    <mergeCell ref="D4:E4"/>
    <mergeCell ref="F4:F5"/>
  </mergeCells>
  <dataValidations count="5">
    <dataValidation type="list" allowBlank="1" showInputMessage="1" showErrorMessage="1" sqref="C6:C205">
      <formula1>"ＧＫ,ＤＦ,ＭＦ,ＦＷ"</formula1>
    </dataValidation>
    <dataValidation type="list" allowBlank="1" showInputMessage="1" showErrorMessage="1" sqref="E6:E205">
      <formula1>"３,２,１,中３,中２,中１"</formula1>
    </dataValidation>
    <dataValidation allowBlank="1" showInputMessage="1" showErrorMessage="1" imeMode="off" sqref="F6:F205"/>
    <dataValidation allowBlank="1" showInputMessage="1" showErrorMessage="1" imeMode="hiragana" sqref="D6:D205"/>
    <dataValidation type="list" allowBlank="1" showInputMessage="1" showErrorMessage="1" sqref="B3:F3">
      <formula1>$B$301:$B$361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G71"/>
  <sheetViews>
    <sheetView zoomScalePageLayoutView="0" workbookViewId="0" topLeftCell="A1">
      <selection activeCell="AY2" sqref="AY2:CG2"/>
    </sheetView>
  </sheetViews>
  <sheetFormatPr defaultColWidth="2.57421875" defaultRowHeight="15"/>
  <cols>
    <col min="1" max="1" width="1.28515625" style="189" customWidth="1"/>
    <col min="2" max="2" width="3.7109375" style="189" customWidth="1"/>
    <col min="3" max="4" width="1.28515625" style="189" customWidth="1"/>
    <col min="5" max="6" width="2.421875" style="189" customWidth="1"/>
    <col min="7" max="7" width="1.28515625" style="189" customWidth="1"/>
    <col min="8" max="13" width="2.421875" style="189" customWidth="1"/>
    <col min="14" max="15" width="1.28515625" style="189" customWidth="1"/>
    <col min="16" max="17" width="2.421875" style="189" customWidth="1"/>
    <col min="18" max="20" width="1.28515625" style="189" customWidth="1"/>
    <col min="21" max="21" width="2.421875" style="189" customWidth="1"/>
    <col min="22" max="24" width="1.28515625" style="189" customWidth="1"/>
    <col min="25" max="27" width="2.421875" style="189" customWidth="1"/>
    <col min="28" max="39" width="1.28515625" style="189" customWidth="1"/>
    <col min="40" max="44" width="2.421875" style="189" customWidth="1"/>
    <col min="45" max="45" width="3.7109375" style="189" customWidth="1"/>
    <col min="46" max="47" width="1.28515625" style="189" customWidth="1"/>
    <col min="48" max="49" width="2.421875" style="189" customWidth="1"/>
    <col min="50" max="50" width="1.28515625" style="189" customWidth="1"/>
    <col min="51" max="56" width="2.421875" style="189" customWidth="1"/>
    <col min="57" max="58" width="1.28515625" style="189" customWidth="1"/>
    <col min="59" max="60" width="2.421875" style="189" customWidth="1"/>
    <col min="61" max="63" width="1.28515625" style="189" customWidth="1"/>
    <col min="64" max="64" width="2.421875" style="189" customWidth="1"/>
    <col min="65" max="67" width="1.28515625" style="189" customWidth="1"/>
    <col min="68" max="70" width="2.421875" style="189" customWidth="1"/>
    <col min="71" max="82" width="1.28515625" style="189" customWidth="1"/>
    <col min="83" max="85" width="2.421875" style="189" customWidth="1"/>
    <col min="86" max="16384" width="2.421875" style="189" customWidth="1"/>
  </cols>
  <sheetData>
    <row r="1" spans="45:50" ht="18.75">
      <c r="AS1" s="608" t="s">
        <v>314</v>
      </c>
      <c r="AT1" s="608"/>
      <c r="AU1" s="608"/>
      <c r="AV1" s="608"/>
      <c r="AW1" s="608"/>
      <c r="AX1" s="608"/>
    </row>
    <row r="2" spans="2:85" ht="17.25" customHeight="1">
      <c r="B2" s="247" t="s">
        <v>87</v>
      </c>
      <c r="C2" s="248"/>
      <c r="D2" s="248"/>
      <c r="E2" s="248"/>
      <c r="F2" s="248"/>
      <c r="G2" s="249"/>
      <c r="H2" s="250">
        <f>IF(ISBLANK('ﾌﾞﾛｯｸﾘｰｸﾞ_ｴﾝﾄﾘｰ申込書'!I3),"",'ﾌﾞﾛｯｸﾘｰｸﾞ_ｴﾝﾄﾘｰ申込書'!I3)</f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2"/>
      <c r="AS2" s="247" t="s">
        <v>87</v>
      </c>
      <c r="AT2" s="248"/>
      <c r="AU2" s="248"/>
      <c r="AV2" s="248"/>
      <c r="AW2" s="248"/>
      <c r="AX2" s="249"/>
      <c r="AY2" s="250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2"/>
    </row>
    <row r="3" spans="2:85" ht="12" customHeight="1">
      <c r="B3" s="253" t="s">
        <v>160</v>
      </c>
      <c r="C3" s="254"/>
      <c r="D3" s="254"/>
      <c r="E3" s="254"/>
      <c r="F3" s="254"/>
      <c r="G3" s="255"/>
      <c r="H3" s="253">
        <f>IF(ISBLANK('ﾌﾞﾛｯｸﾘｰｸﾞ_ｴﾝﾄﾘｰ申込書'!K4),"",'ﾌﾞﾛｯｸﾘｰｸﾞ_ｴﾝﾄﾘｰ申込書'!K4)</f>
      </c>
      <c r="I3" s="254"/>
      <c r="J3" s="254"/>
      <c r="K3" s="254"/>
      <c r="L3" s="254"/>
      <c r="M3" s="254"/>
      <c r="N3" s="194" t="s">
        <v>31</v>
      </c>
      <c r="O3" s="254">
        <f>IF(ISBLANK('ﾌﾞﾛｯｸﾘｰｸﾞ_ｴﾝﾄﾘｰ申込書'!R4),"",'ﾌﾞﾛｯｸﾘｰｸﾞ_ｴﾝﾄﾘｰ申込書'!R4)</f>
      </c>
      <c r="P3" s="254"/>
      <c r="Q3" s="195" t="s">
        <v>45</v>
      </c>
      <c r="R3" s="195"/>
      <c r="S3" s="193" t="s">
        <v>32</v>
      </c>
      <c r="T3" s="253" t="s">
        <v>309</v>
      </c>
      <c r="U3" s="254"/>
      <c r="V3" s="254"/>
      <c r="W3" s="254"/>
      <c r="X3" s="254"/>
      <c r="Y3" s="254"/>
      <c r="Z3" s="255"/>
      <c r="AA3" s="253">
        <f>IF(ISBLANK('ﾌﾞﾛｯｸﾘｰｸﾞ_ｴﾝﾄﾘｰ申込書'!AF4),"",'ﾌﾞﾛｯｸﾘｰｸﾞ_ｴﾝﾄﾘｰ申込書'!AF4)</f>
      </c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194" t="s">
        <v>31</v>
      </c>
      <c r="AM3" s="609">
        <f>IF(ISBLANK('ﾌﾞﾛｯｸﾘｰｸﾞ_ｴﾝﾄﾘｰ申込書'!AO4),"",'ﾌﾞﾛｯｸﾘｰｸﾞ_ｴﾝﾄﾘｰ申込書'!F9)</f>
      </c>
      <c r="AN3" s="609"/>
      <c r="AO3" s="195" t="s">
        <v>45</v>
      </c>
      <c r="AP3" s="205" t="s">
        <v>32</v>
      </c>
      <c r="AS3" s="253" t="s">
        <v>160</v>
      </c>
      <c r="AT3" s="254"/>
      <c r="AU3" s="254"/>
      <c r="AV3" s="254"/>
      <c r="AW3" s="254"/>
      <c r="AX3" s="255"/>
      <c r="AY3" s="253"/>
      <c r="AZ3" s="254"/>
      <c r="BA3" s="254"/>
      <c r="BB3" s="254"/>
      <c r="BC3" s="254"/>
      <c r="BD3" s="254"/>
      <c r="BE3" s="194" t="s">
        <v>31</v>
      </c>
      <c r="BF3" s="254"/>
      <c r="BG3" s="254"/>
      <c r="BH3" s="195" t="s">
        <v>45</v>
      </c>
      <c r="BI3" s="195"/>
      <c r="BJ3" s="193" t="s">
        <v>32</v>
      </c>
      <c r="BK3" s="253" t="s">
        <v>309</v>
      </c>
      <c r="BL3" s="254"/>
      <c r="BM3" s="254"/>
      <c r="BN3" s="254"/>
      <c r="BO3" s="254"/>
      <c r="BP3" s="254"/>
      <c r="BQ3" s="255"/>
      <c r="BR3" s="253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194" t="s">
        <v>31</v>
      </c>
      <c r="CD3" s="609"/>
      <c r="CE3" s="609"/>
      <c r="CF3" s="195" t="s">
        <v>45</v>
      </c>
      <c r="CG3" s="205" t="s">
        <v>32</v>
      </c>
    </row>
    <row r="4" spans="2:85" ht="12" customHeight="1">
      <c r="B4" s="258" t="s">
        <v>303</v>
      </c>
      <c r="C4" s="256"/>
      <c r="D4" s="195" t="s">
        <v>31</v>
      </c>
      <c r="E4" s="256">
        <f>IF(ISBLANK('ﾌﾞﾛｯｸﾘｰｸﾞ_ｴﾝﾄﾘｰ申込書'!F5),"",'ﾌﾞﾛｯｸﾘｰｸﾞ_ｴﾝﾄﾘｰ申込書'!F5)</f>
      </c>
      <c r="F4" s="256"/>
      <c r="G4" s="200" t="s">
        <v>32</v>
      </c>
      <c r="H4" s="253">
        <f>IF(ISBLANK('ﾌﾞﾛｯｸﾘｰｸﾞ_ｴﾝﾄﾘｰ申込書'!K4),"",'ﾌﾞﾛｯｸﾘｰｸﾞ_ｴﾝﾄﾘｰ申込書'!K4)</f>
      </c>
      <c r="I4" s="254"/>
      <c r="J4" s="254"/>
      <c r="K4" s="254"/>
      <c r="L4" s="254"/>
      <c r="M4" s="254"/>
      <c r="N4" s="194" t="s">
        <v>31</v>
      </c>
      <c r="O4" s="254">
        <f>IF(ISBLANK('ﾌﾞﾛｯｸﾘｰｸﾞ_ｴﾝﾄﾘｰ申込書'!R5),"",'ﾌﾞﾛｯｸﾘｰｸﾞ_ｴﾝﾄﾘｰ申込書'!R5)</f>
      </c>
      <c r="P4" s="254"/>
      <c r="Q4" s="195" t="s">
        <v>45</v>
      </c>
      <c r="R4" s="195"/>
      <c r="S4" s="193" t="s">
        <v>32</v>
      </c>
      <c r="T4" s="258" t="s">
        <v>8</v>
      </c>
      <c r="U4" s="256"/>
      <c r="V4" s="256"/>
      <c r="W4" s="256"/>
      <c r="X4" s="256"/>
      <c r="Y4" s="256"/>
      <c r="Z4" s="259"/>
      <c r="AA4" s="253">
        <f>IF(ISBLANK('ﾌﾞﾛｯｸﾘｰｸﾞ_ｴﾝﾄﾘｰ申込書'!AF5),"",'ﾌﾞﾛｯｸﾘｰｸﾞ_ｴﾝﾄﾘｰ申込書'!AF5)</f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194" t="s">
        <v>31</v>
      </c>
      <c r="AM4" s="609">
        <f>IF(ISBLANK('ﾌﾞﾛｯｸﾘｰｸﾞ_ｴﾝﾄﾘｰ申込書'!AO5),"",'ﾌﾞﾛｯｸﾘｰｸﾞ_ｴﾝﾄﾘｰ申込書'!F10)</f>
      </c>
      <c r="AN4" s="609"/>
      <c r="AO4" s="231"/>
      <c r="AP4" s="205" t="s">
        <v>311</v>
      </c>
      <c r="AS4" s="258" t="s">
        <v>303</v>
      </c>
      <c r="AT4" s="256"/>
      <c r="AU4" s="195" t="s">
        <v>31</v>
      </c>
      <c r="AV4" s="256"/>
      <c r="AW4" s="256"/>
      <c r="AX4" s="200" t="s">
        <v>32</v>
      </c>
      <c r="AY4" s="253"/>
      <c r="AZ4" s="254"/>
      <c r="BA4" s="254"/>
      <c r="BB4" s="254"/>
      <c r="BC4" s="254"/>
      <c r="BD4" s="254"/>
      <c r="BE4" s="194" t="s">
        <v>31</v>
      </c>
      <c r="BF4" s="254"/>
      <c r="BG4" s="254"/>
      <c r="BH4" s="195" t="s">
        <v>45</v>
      </c>
      <c r="BI4" s="195"/>
      <c r="BJ4" s="193" t="s">
        <v>32</v>
      </c>
      <c r="BK4" s="258" t="s">
        <v>8</v>
      </c>
      <c r="BL4" s="256"/>
      <c r="BM4" s="256"/>
      <c r="BN4" s="256"/>
      <c r="BO4" s="256"/>
      <c r="BP4" s="256"/>
      <c r="BQ4" s="259"/>
      <c r="BR4" s="253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194" t="s">
        <v>31</v>
      </c>
      <c r="CD4" s="257"/>
      <c r="CE4" s="257"/>
      <c r="CF4" s="231"/>
      <c r="CG4" s="205" t="s">
        <v>311</v>
      </c>
    </row>
    <row r="5" spans="2:85" ht="12" customHeight="1">
      <c r="B5" s="258" t="s">
        <v>303</v>
      </c>
      <c r="C5" s="256"/>
      <c r="D5" s="195" t="s">
        <v>31</v>
      </c>
      <c r="E5" s="256">
        <f>IF(ISBLANK('ﾌﾞﾛｯｸﾘｰｸﾞ_ｴﾝﾄﾘｰ申込書'!F6),"",'ﾌﾞﾛｯｸﾘｰｸﾞ_ｴﾝﾄﾘｰ申込書'!F6)</f>
      </c>
      <c r="F5" s="256"/>
      <c r="G5" s="200" t="s">
        <v>32</v>
      </c>
      <c r="H5" s="253">
        <f>IF(ISBLANK('ﾌﾞﾛｯｸﾘｰｸﾞ_ｴﾝﾄﾘｰ申込書'!K6),"",'ﾌﾞﾛｯｸﾘｰｸﾞ_ｴﾝﾄﾘｰ申込書'!K6)</f>
      </c>
      <c r="I5" s="254"/>
      <c r="J5" s="254"/>
      <c r="K5" s="254"/>
      <c r="L5" s="254"/>
      <c r="M5" s="254"/>
      <c r="N5" s="194" t="s">
        <v>31</v>
      </c>
      <c r="O5" s="254">
        <f>IF(ISBLANK('ﾌﾞﾛｯｸﾘｰｸﾞ_ｴﾝﾄﾘｰ申込書'!R6),"",'ﾌﾞﾛｯｸﾘｰｸﾞ_ｴﾝﾄﾘｰ申込書'!R6)</f>
      </c>
      <c r="P5" s="254"/>
      <c r="Q5" s="195" t="s">
        <v>45</v>
      </c>
      <c r="R5" s="195"/>
      <c r="S5" s="193" t="s">
        <v>32</v>
      </c>
      <c r="T5" s="258" t="s">
        <v>33</v>
      </c>
      <c r="U5" s="256"/>
      <c r="V5" s="256"/>
      <c r="W5" s="256"/>
      <c r="X5" s="256"/>
      <c r="Y5" s="256"/>
      <c r="Z5" s="259"/>
      <c r="AA5" s="253">
        <f>IF(ISBLANK('ﾌﾞﾛｯｸﾘｰｸﾞ_ｴﾝﾄﾘｰ申込書'!AF6),"",'ﾌﾞﾛｯｸﾘｰｸﾞ_ｴﾝﾄﾘｰ申込書'!AF6)</f>
      </c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194" t="s">
        <v>31</v>
      </c>
      <c r="AM5" s="609">
        <f>IF(ISBLANK('ﾌﾞﾛｯｸﾘｰｸﾞ_ｴﾝﾄﾘｰ申込書'!AO6),"",'ﾌﾞﾛｯｸﾘｰｸﾞ_ｴﾝﾄﾘｰ申込書'!F11)</f>
      </c>
      <c r="AN5" s="609"/>
      <c r="AO5" s="231"/>
      <c r="AP5" s="205" t="s">
        <v>311</v>
      </c>
      <c r="AS5" s="258" t="s">
        <v>303</v>
      </c>
      <c r="AT5" s="256"/>
      <c r="AU5" s="195" t="s">
        <v>31</v>
      </c>
      <c r="AV5" s="256"/>
      <c r="AW5" s="256"/>
      <c r="AX5" s="200" t="s">
        <v>32</v>
      </c>
      <c r="AY5" s="253"/>
      <c r="AZ5" s="254"/>
      <c r="BA5" s="254"/>
      <c r="BB5" s="254"/>
      <c r="BC5" s="254"/>
      <c r="BD5" s="254"/>
      <c r="BE5" s="194" t="s">
        <v>31</v>
      </c>
      <c r="BF5" s="254"/>
      <c r="BG5" s="254"/>
      <c r="BH5" s="195" t="s">
        <v>45</v>
      </c>
      <c r="BI5" s="195"/>
      <c r="BJ5" s="193" t="s">
        <v>32</v>
      </c>
      <c r="BK5" s="258" t="s">
        <v>33</v>
      </c>
      <c r="BL5" s="256"/>
      <c r="BM5" s="256"/>
      <c r="BN5" s="256"/>
      <c r="BO5" s="256"/>
      <c r="BP5" s="256"/>
      <c r="BQ5" s="259"/>
      <c r="BR5" s="253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194" t="s">
        <v>31</v>
      </c>
      <c r="CD5" s="257"/>
      <c r="CE5" s="257"/>
      <c r="CF5" s="231"/>
      <c r="CG5" s="205" t="s">
        <v>311</v>
      </c>
    </row>
    <row r="6" spans="2:85" ht="12" customHeight="1">
      <c r="B6" s="258" t="s">
        <v>303</v>
      </c>
      <c r="C6" s="256"/>
      <c r="D6" s="195" t="s">
        <v>31</v>
      </c>
      <c r="E6" s="256">
        <f>IF(ISBLANK('ﾌﾞﾛｯｸﾘｰｸﾞ_ｴﾝﾄﾘｰ申込書'!F7),"",'ﾌﾞﾛｯｸﾘｰｸﾞ_ｴﾝﾄﾘｰ申込書'!F7)</f>
      </c>
      <c r="F6" s="256"/>
      <c r="G6" s="200" t="s">
        <v>32</v>
      </c>
      <c r="H6" s="253">
        <f>IF(ISBLANK('ﾌﾞﾛｯｸﾘｰｸﾞ_ｴﾝﾄﾘｰ申込書'!K7),"",'ﾌﾞﾛｯｸﾘｰｸﾞ_ｴﾝﾄﾘｰ申込書'!K7)</f>
      </c>
      <c r="I6" s="254"/>
      <c r="J6" s="254"/>
      <c r="K6" s="254"/>
      <c r="L6" s="254"/>
      <c r="M6" s="254"/>
      <c r="N6" s="194" t="s">
        <v>31</v>
      </c>
      <c r="O6" s="254">
        <f>IF(ISBLANK('ﾌﾞﾛｯｸﾘｰｸﾞ_ｴﾝﾄﾘｰ申込書'!R7),"",'ﾌﾞﾛｯｸﾘｰｸﾞ_ｴﾝﾄﾘｰ申込書'!R7)</f>
      </c>
      <c r="P6" s="254"/>
      <c r="Q6" s="195" t="s">
        <v>45</v>
      </c>
      <c r="R6" s="195"/>
      <c r="S6" s="193" t="s">
        <v>32</v>
      </c>
      <c r="T6" s="258" t="s">
        <v>33</v>
      </c>
      <c r="U6" s="256"/>
      <c r="V6" s="256"/>
      <c r="W6" s="256"/>
      <c r="X6" s="256"/>
      <c r="Y6" s="256"/>
      <c r="Z6" s="259"/>
      <c r="AA6" s="253">
        <f>IF(ISBLANK('ﾌﾞﾛｯｸﾘｰｸﾞ_ｴﾝﾄﾘｰ申込書'!AF7),"",'ﾌﾞﾛｯｸﾘｰｸﾞ_ｴﾝﾄﾘｰ申込書'!AF7)</f>
      </c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194" t="s">
        <v>31</v>
      </c>
      <c r="AM6" s="609">
        <f>IF(ISBLANK('ﾌﾞﾛｯｸﾘｰｸﾞ_ｴﾝﾄﾘｰ申込書'!AO7),"",'ﾌﾞﾛｯｸﾘｰｸﾞ_ｴﾝﾄﾘｰ申込書'!F12)</f>
      </c>
      <c r="AN6" s="609"/>
      <c r="AO6" s="231"/>
      <c r="AP6" s="205" t="s">
        <v>311</v>
      </c>
      <c r="AS6" s="258" t="s">
        <v>303</v>
      </c>
      <c r="AT6" s="256"/>
      <c r="AU6" s="195" t="s">
        <v>31</v>
      </c>
      <c r="AV6" s="256"/>
      <c r="AW6" s="256"/>
      <c r="AX6" s="200" t="s">
        <v>32</v>
      </c>
      <c r="AY6" s="253"/>
      <c r="AZ6" s="254"/>
      <c r="BA6" s="254"/>
      <c r="BB6" s="254"/>
      <c r="BC6" s="254"/>
      <c r="BD6" s="254"/>
      <c r="BE6" s="194" t="s">
        <v>31</v>
      </c>
      <c r="BF6" s="254"/>
      <c r="BG6" s="254"/>
      <c r="BH6" s="195" t="s">
        <v>45</v>
      </c>
      <c r="BI6" s="195"/>
      <c r="BJ6" s="193" t="s">
        <v>32</v>
      </c>
      <c r="BK6" s="258" t="s">
        <v>33</v>
      </c>
      <c r="BL6" s="256"/>
      <c r="BM6" s="256"/>
      <c r="BN6" s="256"/>
      <c r="BO6" s="256"/>
      <c r="BP6" s="256"/>
      <c r="BQ6" s="259"/>
      <c r="BR6" s="253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194" t="s">
        <v>31</v>
      </c>
      <c r="CD6" s="618"/>
      <c r="CE6" s="618"/>
      <c r="CF6" s="231"/>
      <c r="CG6" s="205" t="s">
        <v>311</v>
      </c>
    </row>
    <row r="7" spans="2:85" ht="12" customHeight="1">
      <c r="B7" s="260" t="s">
        <v>13</v>
      </c>
      <c r="C7" s="261"/>
      <c r="D7" s="262"/>
      <c r="E7" s="260" t="s">
        <v>14</v>
      </c>
      <c r="F7" s="261"/>
      <c r="G7" s="262"/>
      <c r="H7" s="202"/>
      <c r="I7" s="248" t="s">
        <v>162</v>
      </c>
      <c r="J7" s="248"/>
      <c r="K7" s="248"/>
      <c r="L7" s="248"/>
      <c r="M7" s="248"/>
      <c r="N7" s="248"/>
      <c r="O7" s="248"/>
      <c r="P7" s="203"/>
      <c r="Q7" s="260" t="s">
        <v>16</v>
      </c>
      <c r="R7" s="261"/>
      <c r="S7" s="262"/>
      <c r="T7" s="260" t="s">
        <v>13</v>
      </c>
      <c r="U7" s="261"/>
      <c r="V7" s="261"/>
      <c r="W7" s="262"/>
      <c r="X7" s="260" t="s">
        <v>14</v>
      </c>
      <c r="Y7" s="261"/>
      <c r="Z7" s="262"/>
      <c r="AA7" s="233"/>
      <c r="AB7" s="248" t="s">
        <v>162</v>
      </c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34"/>
      <c r="AO7" s="617" t="s">
        <v>16</v>
      </c>
      <c r="AP7" s="617"/>
      <c r="AS7" s="260" t="s">
        <v>13</v>
      </c>
      <c r="AT7" s="261"/>
      <c r="AU7" s="262"/>
      <c r="AV7" s="260" t="s">
        <v>14</v>
      </c>
      <c r="AW7" s="261"/>
      <c r="AX7" s="262"/>
      <c r="AY7" s="202"/>
      <c r="AZ7" s="248" t="s">
        <v>162</v>
      </c>
      <c r="BA7" s="248"/>
      <c r="BB7" s="248"/>
      <c r="BC7" s="248"/>
      <c r="BD7" s="248"/>
      <c r="BE7" s="248"/>
      <c r="BF7" s="248"/>
      <c r="BG7" s="203"/>
      <c r="BH7" s="260" t="s">
        <v>16</v>
      </c>
      <c r="BI7" s="261"/>
      <c r="BJ7" s="262"/>
      <c r="BK7" s="260" t="s">
        <v>13</v>
      </c>
      <c r="BL7" s="261"/>
      <c r="BM7" s="261"/>
      <c r="BN7" s="262"/>
      <c r="BO7" s="260" t="s">
        <v>14</v>
      </c>
      <c r="BP7" s="261"/>
      <c r="BQ7" s="262"/>
      <c r="BR7" s="233"/>
      <c r="BS7" s="248" t="s">
        <v>162</v>
      </c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34"/>
      <c r="CF7" s="617" t="s">
        <v>16</v>
      </c>
      <c r="CG7" s="617"/>
    </row>
    <row r="8" spans="2:85" ht="12" customHeight="1">
      <c r="B8" s="267">
        <v>1</v>
      </c>
      <c r="C8" s="268"/>
      <c r="D8" s="269"/>
      <c r="E8" s="270">
        <f>IF(ISBLANK('ﾌﾞﾛｯｸﾘｰｸﾞ_ｴﾝﾄﾘｰ申込書'!F9),"",'ﾌﾞﾛｯｸﾘｰｸﾞ_ｴﾝﾄﾘｰ申込書'!F9)</f>
      </c>
      <c r="F8" s="271"/>
      <c r="G8" s="272"/>
      <c r="H8" s="226"/>
      <c r="I8" s="273">
        <f>IF(ISBLANK('ﾌﾞﾛｯｸﾘｰｸﾞ_ｴﾝﾄﾘｰ申込書'!J9),"",'ﾌﾞﾛｯｸﾘｰｸﾞ_ｴﾝﾄﾘｰ申込書'!J9)</f>
      </c>
      <c r="J8" s="273"/>
      <c r="K8" s="273"/>
      <c r="L8" s="273"/>
      <c r="M8" s="273"/>
      <c r="N8" s="273"/>
      <c r="O8" s="273"/>
      <c r="P8" s="227"/>
      <c r="Q8" s="274">
        <f>IF(ISBLANK('ﾌﾞﾛｯｸﾘｰｸﾞ_ｴﾝﾄﾘｰ申込書'!Q9),"",'ﾌﾞﾛｯｸﾘｰｸﾞ_ｴﾝﾄﾘｰ申込書'!Q9)</f>
      </c>
      <c r="R8" s="613"/>
      <c r="S8" s="275"/>
      <c r="T8" s="276">
        <v>61</v>
      </c>
      <c r="U8" s="277"/>
      <c r="V8" s="277"/>
      <c r="W8" s="278"/>
      <c r="X8" s="279">
        <f>IF(ISBLANK('ﾌﾞﾛｯｸﾘｰｸﾞ_ｴﾝﾄﾘｰ申込書'!Z9),"",'ﾌﾞﾛｯｸﾘｰｸﾞ_ｴﾝﾄﾘｰ申込書'!Z9)</f>
      </c>
      <c r="Y8" s="280"/>
      <c r="Z8" s="281"/>
      <c r="AA8" s="229"/>
      <c r="AB8" s="282">
        <f>IF(ISBLANK('ﾌﾞﾛｯｸﾘｰｸﾞ_ｴﾝﾄﾘｰ申込書'!AD9),"",'ﾌﾞﾛｯｸﾘｰｸﾞ_ｴﾝﾄﾘｰ申込書'!AD9)</f>
      </c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34"/>
      <c r="AO8" s="612">
        <f>IF(ISBLANK('ﾌﾞﾛｯｸﾘｰｸﾞ_ｴﾝﾄﾘｰ申込書'!AN9),"",'ﾌﾞﾛｯｸﾘｰｸﾞ_ｴﾝﾄﾘｰ申込書'!AN9)</f>
      </c>
      <c r="AP8" s="612"/>
      <c r="AS8" s="267">
        <v>1</v>
      </c>
      <c r="AT8" s="268"/>
      <c r="AU8" s="269"/>
      <c r="AV8" s="270"/>
      <c r="AW8" s="271"/>
      <c r="AX8" s="272"/>
      <c r="AY8" s="226"/>
      <c r="AZ8" s="273"/>
      <c r="BA8" s="273"/>
      <c r="BB8" s="273"/>
      <c r="BC8" s="273"/>
      <c r="BD8" s="273"/>
      <c r="BE8" s="273"/>
      <c r="BF8" s="273"/>
      <c r="BG8" s="227"/>
      <c r="BH8" s="274"/>
      <c r="BI8" s="613"/>
      <c r="BJ8" s="275"/>
      <c r="BK8" s="276">
        <v>61</v>
      </c>
      <c r="BL8" s="277"/>
      <c r="BM8" s="277"/>
      <c r="BN8" s="278"/>
      <c r="BO8" s="279"/>
      <c r="BP8" s="280"/>
      <c r="BQ8" s="281"/>
      <c r="BR8" s="229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34"/>
      <c r="CF8" s="612"/>
      <c r="CG8" s="612"/>
    </row>
    <row r="9" spans="2:85" ht="12" customHeight="1">
      <c r="B9" s="267">
        <v>2</v>
      </c>
      <c r="C9" s="268"/>
      <c r="D9" s="269"/>
      <c r="E9" s="270">
        <f>IF(ISBLANK('ﾌﾞﾛｯｸﾘｰｸﾞ_ｴﾝﾄﾘｰ申込書'!F10),"",'ﾌﾞﾛｯｸﾘｰｸﾞ_ｴﾝﾄﾘｰ申込書'!F10)</f>
      </c>
      <c r="F9" s="271"/>
      <c r="G9" s="272"/>
      <c r="H9" s="226"/>
      <c r="I9" s="273">
        <f>IF(ISBLANK('ﾌﾞﾛｯｸﾘｰｸﾞ_ｴﾝﾄﾘｰ申込書'!J10),"",'ﾌﾞﾛｯｸﾘｰｸﾞ_ｴﾝﾄﾘｰ申込書'!J10)</f>
      </c>
      <c r="J9" s="273"/>
      <c r="K9" s="273"/>
      <c r="L9" s="273"/>
      <c r="M9" s="273"/>
      <c r="N9" s="273"/>
      <c r="O9" s="273"/>
      <c r="P9" s="227"/>
      <c r="Q9" s="274">
        <f>IF(ISBLANK('ﾌﾞﾛｯｸﾘｰｸﾞ_ｴﾝﾄﾘｰ申込書'!Q10),"",'ﾌﾞﾛｯｸﾘｰｸﾞ_ｴﾝﾄﾘｰ申込書'!Q10)</f>
      </c>
      <c r="R9" s="613"/>
      <c r="S9" s="275"/>
      <c r="T9" s="276">
        <v>62</v>
      </c>
      <c r="U9" s="277"/>
      <c r="V9" s="277"/>
      <c r="W9" s="278"/>
      <c r="X9" s="279">
        <f>IF(ISBLANK('ﾌﾞﾛｯｸﾘｰｸﾞ_ｴﾝﾄﾘｰ申込書'!Z10),"",'ﾌﾞﾛｯｸﾘｰｸﾞ_ｴﾝﾄﾘｰ申込書'!Z10)</f>
      </c>
      <c r="Y9" s="280"/>
      <c r="Z9" s="281"/>
      <c r="AA9" s="232"/>
      <c r="AB9" s="282">
        <f>IF(ISBLANK('ﾌﾞﾛｯｸﾘｰｸﾞ_ｴﾝﾄﾘｰ申込書'!AD10),"",'ﾌﾞﾛｯｸﾘｰｸﾞ_ｴﾝﾄﾘｰ申込書'!AD10)</f>
      </c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35"/>
      <c r="AO9" s="612">
        <f>IF(ISBLANK('ﾌﾞﾛｯｸﾘｰｸﾞ_ｴﾝﾄﾘｰ申込書'!AN10),"",'ﾌﾞﾛｯｸﾘｰｸﾞ_ｴﾝﾄﾘｰ申込書'!AN10)</f>
      </c>
      <c r="AP9" s="612"/>
      <c r="AS9" s="267">
        <v>2</v>
      </c>
      <c r="AT9" s="268"/>
      <c r="AU9" s="269"/>
      <c r="AV9" s="270"/>
      <c r="AW9" s="271"/>
      <c r="AX9" s="272"/>
      <c r="AY9" s="226"/>
      <c r="AZ9" s="273"/>
      <c r="BA9" s="273"/>
      <c r="BB9" s="273"/>
      <c r="BC9" s="273"/>
      <c r="BD9" s="273"/>
      <c r="BE9" s="273"/>
      <c r="BF9" s="273"/>
      <c r="BG9" s="227"/>
      <c r="BH9" s="274"/>
      <c r="BI9" s="613"/>
      <c r="BJ9" s="275"/>
      <c r="BK9" s="276">
        <v>62</v>
      </c>
      <c r="BL9" s="277"/>
      <c r="BM9" s="277"/>
      <c r="BN9" s="278"/>
      <c r="BO9" s="614"/>
      <c r="BP9" s="615"/>
      <c r="BQ9" s="616"/>
      <c r="BR9" s="23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35"/>
      <c r="CF9" s="612"/>
      <c r="CG9" s="612"/>
    </row>
    <row r="10" spans="2:85" ht="12" customHeight="1">
      <c r="B10" s="267">
        <v>3</v>
      </c>
      <c r="C10" s="268"/>
      <c r="D10" s="269"/>
      <c r="E10" s="270">
        <f>IF(ISBLANK('ﾌﾞﾛｯｸﾘｰｸﾞ_ｴﾝﾄﾘｰ申込書'!F11),"",'ﾌﾞﾛｯｸﾘｰｸﾞ_ｴﾝﾄﾘｰ申込書'!F11)</f>
      </c>
      <c r="F10" s="271"/>
      <c r="G10" s="272"/>
      <c r="H10" s="226"/>
      <c r="I10" s="273">
        <f>IF(ISBLANK('ﾌﾞﾛｯｸﾘｰｸﾞ_ｴﾝﾄﾘｰ申込書'!J11),"",'ﾌﾞﾛｯｸﾘｰｸﾞ_ｴﾝﾄﾘｰ申込書'!J11)</f>
      </c>
      <c r="J10" s="273"/>
      <c r="K10" s="273"/>
      <c r="L10" s="273"/>
      <c r="M10" s="273"/>
      <c r="N10" s="273"/>
      <c r="O10" s="273"/>
      <c r="P10" s="227"/>
      <c r="Q10" s="274">
        <f>IF(ISBLANK('ﾌﾞﾛｯｸﾘｰｸﾞ_ｴﾝﾄﾘｰ申込書'!Q11),"",'ﾌﾞﾛｯｸﾘｰｸﾞ_ｴﾝﾄﾘｰ申込書'!Q11)</f>
      </c>
      <c r="R10" s="613"/>
      <c r="S10" s="275"/>
      <c r="T10" s="276">
        <v>63</v>
      </c>
      <c r="U10" s="277"/>
      <c r="V10" s="277"/>
      <c r="W10" s="278"/>
      <c r="X10" s="279">
        <f>IF(ISBLANK('ﾌﾞﾛｯｸﾘｰｸﾞ_ｴﾝﾄﾘｰ申込書'!Z11),"",'ﾌﾞﾛｯｸﾘｰｸﾞ_ｴﾝﾄﾘｰ申込書'!Z11)</f>
      </c>
      <c r="Y10" s="280"/>
      <c r="Z10" s="281"/>
      <c r="AA10" s="229"/>
      <c r="AB10" s="282">
        <f>IF(ISBLANK('ﾌﾞﾛｯｸﾘｰｸﾞ_ｴﾝﾄﾘｰ申込書'!AD11),"",'ﾌﾞﾛｯｸﾘｰｸﾞ_ｴﾝﾄﾘｰ申込書'!AD11)</f>
      </c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35"/>
      <c r="AO10" s="612">
        <f>IF(ISBLANK('ﾌﾞﾛｯｸﾘｰｸﾞ_ｴﾝﾄﾘｰ申込書'!AN11),"",'ﾌﾞﾛｯｸﾘｰｸﾞ_ｴﾝﾄﾘｰ申込書'!AN11)</f>
      </c>
      <c r="AP10" s="612"/>
      <c r="AS10" s="267">
        <v>3</v>
      </c>
      <c r="AT10" s="268"/>
      <c r="AU10" s="269"/>
      <c r="AV10" s="270"/>
      <c r="AW10" s="271"/>
      <c r="AX10" s="272"/>
      <c r="AY10" s="226"/>
      <c r="AZ10" s="273"/>
      <c r="BA10" s="273"/>
      <c r="BB10" s="273"/>
      <c r="BC10" s="273"/>
      <c r="BD10" s="273"/>
      <c r="BE10" s="273"/>
      <c r="BF10" s="273"/>
      <c r="BG10" s="227"/>
      <c r="BH10" s="274"/>
      <c r="BI10" s="613"/>
      <c r="BJ10" s="275"/>
      <c r="BK10" s="276">
        <v>63</v>
      </c>
      <c r="BL10" s="277"/>
      <c r="BM10" s="277"/>
      <c r="BN10" s="278"/>
      <c r="BO10" s="279"/>
      <c r="BP10" s="280"/>
      <c r="BQ10" s="281"/>
      <c r="BR10" s="229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35"/>
      <c r="CF10" s="612"/>
      <c r="CG10" s="612"/>
    </row>
    <row r="11" spans="2:85" ht="12" customHeight="1">
      <c r="B11" s="267">
        <v>4</v>
      </c>
      <c r="C11" s="268"/>
      <c r="D11" s="269"/>
      <c r="E11" s="270">
        <f>IF(ISBLANK('ﾌﾞﾛｯｸﾘｰｸﾞ_ｴﾝﾄﾘｰ申込書'!F12),"",'ﾌﾞﾛｯｸﾘｰｸﾞ_ｴﾝﾄﾘｰ申込書'!F12)</f>
      </c>
      <c r="F11" s="271"/>
      <c r="G11" s="272"/>
      <c r="H11" s="226"/>
      <c r="I11" s="273">
        <f>IF(ISBLANK('ﾌﾞﾛｯｸﾘｰｸﾞ_ｴﾝﾄﾘｰ申込書'!J12),"",'ﾌﾞﾛｯｸﾘｰｸﾞ_ｴﾝﾄﾘｰ申込書'!J12)</f>
      </c>
      <c r="J11" s="273"/>
      <c r="K11" s="273"/>
      <c r="L11" s="273"/>
      <c r="M11" s="273"/>
      <c r="N11" s="273"/>
      <c r="O11" s="273"/>
      <c r="P11" s="227"/>
      <c r="Q11" s="274">
        <f>IF(ISBLANK('ﾌﾞﾛｯｸﾘｰｸﾞ_ｴﾝﾄﾘｰ申込書'!Q12),"",'ﾌﾞﾛｯｸﾘｰｸﾞ_ｴﾝﾄﾘｰ申込書'!Q12)</f>
      </c>
      <c r="R11" s="613"/>
      <c r="S11" s="275"/>
      <c r="T11" s="276">
        <v>64</v>
      </c>
      <c r="U11" s="277"/>
      <c r="V11" s="277"/>
      <c r="W11" s="278"/>
      <c r="X11" s="279">
        <f>IF(ISBLANK('ﾌﾞﾛｯｸﾘｰｸﾞ_ｴﾝﾄﾘｰ申込書'!Z12),"",'ﾌﾞﾛｯｸﾘｰｸﾞ_ｴﾝﾄﾘｰ申込書'!Z12)</f>
      </c>
      <c r="Y11" s="280"/>
      <c r="Z11" s="281"/>
      <c r="AA11" s="229"/>
      <c r="AB11" s="282">
        <f>IF(ISBLANK('ﾌﾞﾛｯｸﾘｰｸﾞ_ｴﾝﾄﾘｰ申込書'!AD12),"",'ﾌﾞﾛｯｸﾘｰｸﾞ_ｴﾝﾄﾘｰ申込書'!AD12)</f>
      </c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35"/>
      <c r="AO11" s="612">
        <f>IF(ISBLANK('ﾌﾞﾛｯｸﾘｰｸﾞ_ｴﾝﾄﾘｰ申込書'!AN12),"",'ﾌﾞﾛｯｸﾘｰｸﾞ_ｴﾝﾄﾘｰ申込書'!AN12)</f>
      </c>
      <c r="AP11" s="612"/>
      <c r="AS11" s="267">
        <v>4</v>
      </c>
      <c r="AT11" s="268"/>
      <c r="AU11" s="269"/>
      <c r="AV11" s="270"/>
      <c r="AW11" s="271"/>
      <c r="AX11" s="272"/>
      <c r="AY11" s="226"/>
      <c r="AZ11" s="273"/>
      <c r="BA11" s="273"/>
      <c r="BB11" s="273"/>
      <c r="BC11" s="273"/>
      <c r="BD11" s="273"/>
      <c r="BE11" s="273"/>
      <c r="BF11" s="273"/>
      <c r="BG11" s="227"/>
      <c r="BH11" s="274"/>
      <c r="BI11" s="613"/>
      <c r="BJ11" s="275"/>
      <c r="BK11" s="276">
        <v>64</v>
      </c>
      <c r="BL11" s="277"/>
      <c r="BM11" s="277"/>
      <c r="BN11" s="278"/>
      <c r="BO11" s="279"/>
      <c r="BP11" s="280"/>
      <c r="BQ11" s="281"/>
      <c r="BR11" s="229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35"/>
      <c r="CF11" s="612"/>
      <c r="CG11" s="612"/>
    </row>
    <row r="12" spans="2:85" ht="12" customHeight="1">
      <c r="B12" s="267">
        <v>5</v>
      </c>
      <c r="C12" s="268"/>
      <c r="D12" s="269"/>
      <c r="E12" s="270">
        <f>IF(ISBLANK('ﾌﾞﾛｯｸﾘｰｸﾞ_ｴﾝﾄﾘｰ申込書'!F13),"",'ﾌﾞﾛｯｸﾘｰｸﾞ_ｴﾝﾄﾘｰ申込書'!F13)</f>
      </c>
      <c r="F12" s="271"/>
      <c r="G12" s="272"/>
      <c r="H12" s="226"/>
      <c r="I12" s="273">
        <f>IF(ISBLANK('ﾌﾞﾛｯｸﾘｰｸﾞ_ｴﾝﾄﾘｰ申込書'!J13),"",'ﾌﾞﾛｯｸﾘｰｸﾞ_ｴﾝﾄﾘｰ申込書'!J13)</f>
      </c>
      <c r="J12" s="273"/>
      <c r="K12" s="273"/>
      <c r="L12" s="273"/>
      <c r="M12" s="273"/>
      <c r="N12" s="273"/>
      <c r="O12" s="273"/>
      <c r="P12" s="227"/>
      <c r="Q12" s="274">
        <f>IF(ISBLANK('ﾌﾞﾛｯｸﾘｰｸﾞ_ｴﾝﾄﾘｰ申込書'!Q13),"",'ﾌﾞﾛｯｸﾘｰｸﾞ_ｴﾝﾄﾘｰ申込書'!Q13)</f>
      </c>
      <c r="R12" s="613"/>
      <c r="S12" s="275"/>
      <c r="T12" s="276">
        <v>65</v>
      </c>
      <c r="U12" s="277"/>
      <c r="V12" s="277"/>
      <c r="W12" s="278"/>
      <c r="X12" s="279">
        <f>IF(ISBLANK('ﾌﾞﾛｯｸﾘｰｸﾞ_ｴﾝﾄﾘｰ申込書'!Z13),"",'ﾌﾞﾛｯｸﾘｰｸﾞ_ｴﾝﾄﾘｰ申込書'!Z13)</f>
      </c>
      <c r="Y12" s="280"/>
      <c r="Z12" s="281"/>
      <c r="AA12" s="229"/>
      <c r="AB12" s="282">
        <f>IF(ISBLANK('ﾌﾞﾛｯｸﾘｰｸﾞ_ｴﾝﾄﾘｰ申込書'!AD13),"",'ﾌﾞﾛｯｸﾘｰｸﾞ_ｴﾝﾄﾘｰ申込書'!AD13)</f>
      </c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35"/>
      <c r="AO12" s="612">
        <f>IF(ISBLANK('ﾌﾞﾛｯｸﾘｰｸﾞ_ｴﾝﾄﾘｰ申込書'!AN13),"",'ﾌﾞﾛｯｸﾘｰｸﾞ_ｴﾝﾄﾘｰ申込書'!AN13)</f>
      </c>
      <c r="AP12" s="612"/>
      <c r="AS12" s="267">
        <v>5</v>
      </c>
      <c r="AT12" s="268"/>
      <c r="AU12" s="269"/>
      <c r="AV12" s="270"/>
      <c r="AW12" s="271"/>
      <c r="AX12" s="272"/>
      <c r="AY12" s="226"/>
      <c r="AZ12" s="273"/>
      <c r="BA12" s="273"/>
      <c r="BB12" s="273"/>
      <c r="BC12" s="273"/>
      <c r="BD12" s="273"/>
      <c r="BE12" s="273"/>
      <c r="BF12" s="273"/>
      <c r="BG12" s="227"/>
      <c r="BH12" s="274"/>
      <c r="BI12" s="613"/>
      <c r="BJ12" s="275"/>
      <c r="BK12" s="276">
        <v>65</v>
      </c>
      <c r="BL12" s="277"/>
      <c r="BM12" s="277"/>
      <c r="BN12" s="278"/>
      <c r="BO12" s="279"/>
      <c r="BP12" s="280"/>
      <c r="BQ12" s="281"/>
      <c r="BR12" s="229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35"/>
      <c r="CF12" s="612"/>
      <c r="CG12" s="612"/>
    </row>
    <row r="13" spans="2:85" ht="12" customHeight="1">
      <c r="B13" s="267">
        <v>6</v>
      </c>
      <c r="C13" s="268"/>
      <c r="D13" s="269"/>
      <c r="E13" s="270">
        <f>IF(ISBLANK('ﾌﾞﾛｯｸﾘｰｸﾞ_ｴﾝﾄﾘｰ申込書'!F14),"",'ﾌﾞﾛｯｸﾘｰｸﾞ_ｴﾝﾄﾘｰ申込書'!F14)</f>
      </c>
      <c r="F13" s="271"/>
      <c r="G13" s="272"/>
      <c r="H13" s="226"/>
      <c r="I13" s="273">
        <f>IF(ISBLANK('ﾌﾞﾛｯｸﾘｰｸﾞ_ｴﾝﾄﾘｰ申込書'!J14),"",'ﾌﾞﾛｯｸﾘｰｸﾞ_ｴﾝﾄﾘｰ申込書'!J14)</f>
      </c>
      <c r="J13" s="273"/>
      <c r="K13" s="273"/>
      <c r="L13" s="273"/>
      <c r="M13" s="273"/>
      <c r="N13" s="273"/>
      <c r="O13" s="273"/>
      <c r="P13" s="227"/>
      <c r="Q13" s="274">
        <f>IF(ISBLANK('ﾌﾞﾛｯｸﾘｰｸﾞ_ｴﾝﾄﾘｰ申込書'!Q14),"",'ﾌﾞﾛｯｸﾘｰｸﾞ_ｴﾝﾄﾘｰ申込書'!Q14)</f>
      </c>
      <c r="R13" s="613"/>
      <c r="S13" s="275"/>
      <c r="T13" s="276">
        <v>66</v>
      </c>
      <c r="U13" s="277"/>
      <c r="V13" s="277"/>
      <c r="W13" s="278"/>
      <c r="X13" s="279">
        <f>IF(ISBLANK('ﾌﾞﾛｯｸﾘｰｸﾞ_ｴﾝﾄﾘｰ申込書'!Z14),"",'ﾌﾞﾛｯｸﾘｰｸﾞ_ｴﾝﾄﾘｰ申込書'!Z14)</f>
      </c>
      <c r="Y13" s="280"/>
      <c r="Z13" s="281"/>
      <c r="AA13" s="229"/>
      <c r="AB13" s="282">
        <f>IF(ISBLANK('ﾌﾞﾛｯｸﾘｰｸﾞ_ｴﾝﾄﾘｰ申込書'!AD14),"",'ﾌﾞﾛｯｸﾘｰｸﾞ_ｴﾝﾄﾘｰ申込書'!AD14)</f>
      </c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35"/>
      <c r="AO13" s="612">
        <f>IF(ISBLANK('ﾌﾞﾛｯｸﾘｰｸﾞ_ｴﾝﾄﾘｰ申込書'!AN14),"",'ﾌﾞﾛｯｸﾘｰｸﾞ_ｴﾝﾄﾘｰ申込書'!AN14)</f>
      </c>
      <c r="AP13" s="612"/>
      <c r="AS13" s="267">
        <v>6</v>
      </c>
      <c r="AT13" s="268"/>
      <c r="AU13" s="269"/>
      <c r="AV13" s="270"/>
      <c r="AW13" s="271"/>
      <c r="AX13" s="272"/>
      <c r="AY13" s="226"/>
      <c r="AZ13" s="273"/>
      <c r="BA13" s="273"/>
      <c r="BB13" s="273"/>
      <c r="BC13" s="273"/>
      <c r="BD13" s="273"/>
      <c r="BE13" s="273"/>
      <c r="BF13" s="273"/>
      <c r="BG13" s="227"/>
      <c r="BH13" s="274"/>
      <c r="BI13" s="613"/>
      <c r="BJ13" s="275"/>
      <c r="BK13" s="276">
        <v>66</v>
      </c>
      <c r="BL13" s="277"/>
      <c r="BM13" s="277"/>
      <c r="BN13" s="278"/>
      <c r="BO13" s="279"/>
      <c r="BP13" s="280"/>
      <c r="BQ13" s="281"/>
      <c r="BR13" s="229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35"/>
      <c r="CF13" s="612"/>
      <c r="CG13" s="612"/>
    </row>
    <row r="14" spans="2:85" ht="12" customHeight="1">
      <c r="B14" s="267">
        <v>7</v>
      </c>
      <c r="C14" s="268"/>
      <c r="D14" s="269"/>
      <c r="E14" s="270">
        <f>IF(ISBLANK('ﾌﾞﾛｯｸﾘｰｸﾞ_ｴﾝﾄﾘｰ申込書'!F15),"",'ﾌﾞﾛｯｸﾘｰｸﾞ_ｴﾝﾄﾘｰ申込書'!F15)</f>
      </c>
      <c r="F14" s="271"/>
      <c r="G14" s="272"/>
      <c r="H14" s="226"/>
      <c r="I14" s="273">
        <f>IF(ISBLANK('ﾌﾞﾛｯｸﾘｰｸﾞ_ｴﾝﾄﾘｰ申込書'!J15),"",'ﾌﾞﾛｯｸﾘｰｸﾞ_ｴﾝﾄﾘｰ申込書'!J15)</f>
      </c>
      <c r="J14" s="273"/>
      <c r="K14" s="273"/>
      <c r="L14" s="273"/>
      <c r="M14" s="273"/>
      <c r="N14" s="273"/>
      <c r="O14" s="273"/>
      <c r="P14" s="227"/>
      <c r="Q14" s="274">
        <f>IF(ISBLANK('ﾌﾞﾛｯｸﾘｰｸﾞ_ｴﾝﾄﾘｰ申込書'!Q15),"",'ﾌﾞﾛｯｸﾘｰｸﾞ_ｴﾝﾄﾘｰ申込書'!Q15)</f>
      </c>
      <c r="R14" s="613"/>
      <c r="S14" s="275"/>
      <c r="T14" s="276">
        <v>67</v>
      </c>
      <c r="U14" s="277"/>
      <c r="V14" s="277"/>
      <c r="W14" s="278"/>
      <c r="X14" s="279">
        <f>IF(ISBLANK('ﾌﾞﾛｯｸﾘｰｸﾞ_ｴﾝﾄﾘｰ申込書'!Z15),"",'ﾌﾞﾛｯｸﾘｰｸﾞ_ｴﾝﾄﾘｰ申込書'!Z15)</f>
      </c>
      <c r="Y14" s="280"/>
      <c r="Z14" s="281"/>
      <c r="AA14" s="229"/>
      <c r="AB14" s="282">
        <f>IF(ISBLANK('ﾌﾞﾛｯｸﾘｰｸﾞ_ｴﾝﾄﾘｰ申込書'!AD15),"",'ﾌﾞﾛｯｸﾘｰｸﾞ_ｴﾝﾄﾘｰ申込書'!AD15)</f>
      </c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35"/>
      <c r="AO14" s="612">
        <f>IF(ISBLANK('ﾌﾞﾛｯｸﾘｰｸﾞ_ｴﾝﾄﾘｰ申込書'!AN15),"",'ﾌﾞﾛｯｸﾘｰｸﾞ_ｴﾝﾄﾘｰ申込書'!AN15)</f>
      </c>
      <c r="AP14" s="612"/>
      <c r="AS14" s="267">
        <v>7</v>
      </c>
      <c r="AT14" s="268"/>
      <c r="AU14" s="269"/>
      <c r="AV14" s="270"/>
      <c r="AW14" s="271"/>
      <c r="AX14" s="272"/>
      <c r="AY14" s="226"/>
      <c r="AZ14" s="273"/>
      <c r="BA14" s="273"/>
      <c r="BB14" s="273"/>
      <c r="BC14" s="273"/>
      <c r="BD14" s="273"/>
      <c r="BE14" s="273"/>
      <c r="BF14" s="273"/>
      <c r="BG14" s="227"/>
      <c r="BH14" s="274"/>
      <c r="BI14" s="613"/>
      <c r="BJ14" s="275"/>
      <c r="BK14" s="276">
        <v>67</v>
      </c>
      <c r="BL14" s="277"/>
      <c r="BM14" s="277"/>
      <c r="BN14" s="278"/>
      <c r="BO14" s="279"/>
      <c r="BP14" s="280"/>
      <c r="BQ14" s="281"/>
      <c r="BR14" s="229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35"/>
      <c r="CF14" s="612"/>
      <c r="CG14" s="612"/>
    </row>
    <row r="15" spans="2:85" ht="12" customHeight="1">
      <c r="B15" s="267">
        <v>8</v>
      </c>
      <c r="C15" s="268"/>
      <c r="D15" s="269"/>
      <c r="E15" s="270">
        <f>IF(ISBLANK('ﾌﾞﾛｯｸﾘｰｸﾞ_ｴﾝﾄﾘｰ申込書'!F16),"",'ﾌﾞﾛｯｸﾘｰｸﾞ_ｴﾝﾄﾘｰ申込書'!F16)</f>
      </c>
      <c r="F15" s="271"/>
      <c r="G15" s="272"/>
      <c r="H15" s="226"/>
      <c r="I15" s="273">
        <f>IF(ISBLANK('ﾌﾞﾛｯｸﾘｰｸﾞ_ｴﾝﾄﾘｰ申込書'!J16),"",'ﾌﾞﾛｯｸﾘｰｸﾞ_ｴﾝﾄﾘｰ申込書'!J16)</f>
      </c>
      <c r="J15" s="273"/>
      <c r="K15" s="273"/>
      <c r="L15" s="273"/>
      <c r="M15" s="273"/>
      <c r="N15" s="273"/>
      <c r="O15" s="273"/>
      <c r="P15" s="227"/>
      <c r="Q15" s="274">
        <f>IF(ISBLANK('ﾌﾞﾛｯｸﾘｰｸﾞ_ｴﾝﾄﾘｰ申込書'!Q16),"",'ﾌﾞﾛｯｸﾘｰｸﾞ_ｴﾝﾄﾘｰ申込書'!Q16)</f>
      </c>
      <c r="R15" s="613"/>
      <c r="S15" s="275"/>
      <c r="T15" s="276">
        <v>68</v>
      </c>
      <c r="U15" s="277"/>
      <c r="V15" s="277"/>
      <c r="W15" s="278"/>
      <c r="X15" s="279">
        <f>IF(ISBLANK('ﾌﾞﾛｯｸﾘｰｸﾞ_ｴﾝﾄﾘｰ申込書'!Z16),"",'ﾌﾞﾛｯｸﾘｰｸﾞ_ｴﾝﾄﾘｰ申込書'!Z16)</f>
      </c>
      <c r="Y15" s="280"/>
      <c r="Z15" s="281"/>
      <c r="AA15" s="229"/>
      <c r="AB15" s="282">
        <f>IF(ISBLANK('ﾌﾞﾛｯｸﾘｰｸﾞ_ｴﾝﾄﾘｰ申込書'!AD16),"",'ﾌﾞﾛｯｸﾘｰｸﾞ_ｴﾝﾄﾘｰ申込書'!AD16)</f>
      </c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35"/>
      <c r="AO15" s="612">
        <f>IF(ISBLANK('ﾌﾞﾛｯｸﾘｰｸﾞ_ｴﾝﾄﾘｰ申込書'!AN16),"",'ﾌﾞﾛｯｸﾘｰｸﾞ_ｴﾝﾄﾘｰ申込書'!AN16)</f>
      </c>
      <c r="AP15" s="612"/>
      <c r="AS15" s="267">
        <v>8</v>
      </c>
      <c r="AT15" s="268"/>
      <c r="AU15" s="269"/>
      <c r="AV15" s="270"/>
      <c r="AW15" s="271"/>
      <c r="AX15" s="272"/>
      <c r="AY15" s="226"/>
      <c r="AZ15" s="273"/>
      <c r="BA15" s="273"/>
      <c r="BB15" s="273"/>
      <c r="BC15" s="273"/>
      <c r="BD15" s="273"/>
      <c r="BE15" s="273"/>
      <c r="BF15" s="273"/>
      <c r="BG15" s="227"/>
      <c r="BH15" s="274"/>
      <c r="BI15" s="613"/>
      <c r="BJ15" s="275"/>
      <c r="BK15" s="276">
        <v>68</v>
      </c>
      <c r="BL15" s="277"/>
      <c r="BM15" s="277"/>
      <c r="BN15" s="278"/>
      <c r="BO15" s="279"/>
      <c r="BP15" s="280"/>
      <c r="BQ15" s="281"/>
      <c r="BR15" s="229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35"/>
      <c r="CF15" s="612"/>
      <c r="CG15" s="612"/>
    </row>
    <row r="16" spans="2:85" ht="12" customHeight="1">
      <c r="B16" s="267">
        <v>9</v>
      </c>
      <c r="C16" s="268"/>
      <c r="D16" s="269"/>
      <c r="E16" s="270">
        <f>IF(ISBLANK('ﾌﾞﾛｯｸﾘｰｸﾞ_ｴﾝﾄﾘｰ申込書'!F17),"",'ﾌﾞﾛｯｸﾘｰｸﾞ_ｴﾝﾄﾘｰ申込書'!F17)</f>
      </c>
      <c r="F16" s="271"/>
      <c r="G16" s="272"/>
      <c r="H16" s="226"/>
      <c r="I16" s="273">
        <f>IF(ISBLANK('ﾌﾞﾛｯｸﾘｰｸﾞ_ｴﾝﾄﾘｰ申込書'!J17),"",'ﾌﾞﾛｯｸﾘｰｸﾞ_ｴﾝﾄﾘｰ申込書'!J17)</f>
      </c>
      <c r="J16" s="273"/>
      <c r="K16" s="273"/>
      <c r="L16" s="273"/>
      <c r="M16" s="273"/>
      <c r="N16" s="273"/>
      <c r="O16" s="273"/>
      <c r="P16" s="227"/>
      <c r="Q16" s="274">
        <f>IF(ISBLANK('ﾌﾞﾛｯｸﾘｰｸﾞ_ｴﾝﾄﾘｰ申込書'!Q17),"",'ﾌﾞﾛｯｸﾘｰｸﾞ_ｴﾝﾄﾘｰ申込書'!Q17)</f>
      </c>
      <c r="R16" s="613"/>
      <c r="S16" s="275"/>
      <c r="T16" s="276">
        <v>69</v>
      </c>
      <c r="U16" s="277"/>
      <c r="V16" s="277"/>
      <c r="W16" s="278"/>
      <c r="X16" s="279">
        <f>IF(ISBLANK('ﾌﾞﾛｯｸﾘｰｸﾞ_ｴﾝﾄﾘｰ申込書'!Z17),"",'ﾌﾞﾛｯｸﾘｰｸﾞ_ｴﾝﾄﾘｰ申込書'!Z17)</f>
      </c>
      <c r="Y16" s="280"/>
      <c r="Z16" s="281"/>
      <c r="AA16" s="229"/>
      <c r="AB16" s="282">
        <f>IF(ISBLANK('ﾌﾞﾛｯｸﾘｰｸﾞ_ｴﾝﾄﾘｰ申込書'!AD17),"",'ﾌﾞﾛｯｸﾘｰｸﾞ_ｴﾝﾄﾘｰ申込書'!AD17)</f>
      </c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35"/>
      <c r="AO16" s="612">
        <f>IF(ISBLANK('ﾌﾞﾛｯｸﾘｰｸﾞ_ｴﾝﾄﾘｰ申込書'!AN17),"",'ﾌﾞﾛｯｸﾘｰｸﾞ_ｴﾝﾄﾘｰ申込書'!AN17)</f>
      </c>
      <c r="AP16" s="612"/>
      <c r="AS16" s="267">
        <v>9</v>
      </c>
      <c r="AT16" s="268"/>
      <c r="AU16" s="269"/>
      <c r="AV16" s="270"/>
      <c r="AW16" s="271"/>
      <c r="AX16" s="272"/>
      <c r="AY16" s="226"/>
      <c r="AZ16" s="273"/>
      <c r="BA16" s="273"/>
      <c r="BB16" s="273"/>
      <c r="BC16" s="273"/>
      <c r="BD16" s="273"/>
      <c r="BE16" s="273"/>
      <c r="BF16" s="273"/>
      <c r="BG16" s="227"/>
      <c r="BH16" s="274"/>
      <c r="BI16" s="613"/>
      <c r="BJ16" s="275"/>
      <c r="BK16" s="276">
        <v>69</v>
      </c>
      <c r="BL16" s="277"/>
      <c r="BM16" s="277"/>
      <c r="BN16" s="278"/>
      <c r="BO16" s="279"/>
      <c r="BP16" s="280"/>
      <c r="BQ16" s="281"/>
      <c r="BR16" s="229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35"/>
      <c r="CF16" s="612"/>
      <c r="CG16" s="612"/>
    </row>
    <row r="17" spans="2:85" ht="12" customHeight="1">
      <c r="B17" s="267">
        <v>10</v>
      </c>
      <c r="C17" s="268"/>
      <c r="D17" s="269"/>
      <c r="E17" s="270">
        <f>IF(ISBLANK('ﾌﾞﾛｯｸﾘｰｸﾞ_ｴﾝﾄﾘｰ申込書'!F18),"",'ﾌﾞﾛｯｸﾘｰｸﾞ_ｴﾝﾄﾘｰ申込書'!F18)</f>
      </c>
      <c r="F17" s="271"/>
      <c r="G17" s="272"/>
      <c r="H17" s="226"/>
      <c r="I17" s="273">
        <f>IF(ISBLANK('ﾌﾞﾛｯｸﾘｰｸﾞ_ｴﾝﾄﾘｰ申込書'!J18),"",'ﾌﾞﾛｯｸﾘｰｸﾞ_ｴﾝﾄﾘｰ申込書'!J18)</f>
      </c>
      <c r="J17" s="273"/>
      <c r="K17" s="273"/>
      <c r="L17" s="273"/>
      <c r="M17" s="273"/>
      <c r="N17" s="273"/>
      <c r="O17" s="273"/>
      <c r="P17" s="227"/>
      <c r="Q17" s="274">
        <f>IF(ISBLANK('ﾌﾞﾛｯｸﾘｰｸﾞ_ｴﾝﾄﾘｰ申込書'!Q18),"",'ﾌﾞﾛｯｸﾘｰｸﾞ_ｴﾝﾄﾘｰ申込書'!Q18)</f>
      </c>
      <c r="R17" s="613"/>
      <c r="S17" s="275"/>
      <c r="T17" s="276">
        <v>70</v>
      </c>
      <c r="U17" s="277"/>
      <c r="V17" s="277"/>
      <c r="W17" s="278"/>
      <c r="X17" s="279">
        <f>IF(ISBLANK('ﾌﾞﾛｯｸﾘｰｸﾞ_ｴﾝﾄﾘｰ申込書'!Z18),"",'ﾌﾞﾛｯｸﾘｰｸﾞ_ｴﾝﾄﾘｰ申込書'!Z18)</f>
      </c>
      <c r="Y17" s="280"/>
      <c r="Z17" s="281"/>
      <c r="AA17" s="229"/>
      <c r="AB17" s="282">
        <f>IF(ISBLANK('ﾌﾞﾛｯｸﾘｰｸﾞ_ｴﾝﾄﾘｰ申込書'!AD18),"",'ﾌﾞﾛｯｸﾘｰｸﾞ_ｴﾝﾄﾘｰ申込書'!AD18)</f>
      </c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35"/>
      <c r="AO17" s="612">
        <f>IF(ISBLANK('ﾌﾞﾛｯｸﾘｰｸﾞ_ｴﾝﾄﾘｰ申込書'!AN18),"",'ﾌﾞﾛｯｸﾘｰｸﾞ_ｴﾝﾄﾘｰ申込書'!AN18)</f>
      </c>
      <c r="AP17" s="612"/>
      <c r="AS17" s="267">
        <v>10</v>
      </c>
      <c r="AT17" s="268"/>
      <c r="AU17" s="269"/>
      <c r="AV17" s="270"/>
      <c r="AW17" s="271"/>
      <c r="AX17" s="272"/>
      <c r="AY17" s="226"/>
      <c r="AZ17" s="273"/>
      <c r="BA17" s="273"/>
      <c r="BB17" s="273"/>
      <c r="BC17" s="273"/>
      <c r="BD17" s="273"/>
      <c r="BE17" s="273"/>
      <c r="BF17" s="273"/>
      <c r="BG17" s="227"/>
      <c r="BH17" s="274"/>
      <c r="BI17" s="613"/>
      <c r="BJ17" s="275"/>
      <c r="BK17" s="276">
        <v>70</v>
      </c>
      <c r="BL17" s="277"/>
      <c r="BM17" s="277"/>
      <c r="BN17" s="278"/>
      <c r="BO17" s="279"/>
      <c r="BP17" s="280"/>
      <c r="BQ17" s="281"/>
      <c r="BR17" s="229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35"/>
      <c r="CF17" s="612"/>
      <c r="CG17" s="612"/>
    </row>
    <row r="18" spans="2:85" ht="12" customHeight="1">
      <c r="B18" s="267">
        <v>11</v>
      </c>
      <c r="C18" s="268"/>
      <c r="D18" s="269"/>
      <c r="E18" s="270">
        <f>IF(ISBLANK('ﾌﾞﾛｯｸﾘｰｸﾞ_ｴﾝﾄﾘｰ申込書'!F19),"",'ﾌﾞﾛｯｸﾘｰｸﾞ_ｴﾝﾄﾘｰ申込書'!F19)</f>
      </c>
      <c r="F18" s="271"/>
      <c r="G18" s="272"/>
      <c r="H18" s="226"/>
      <c r="I18" s="273">
        <f>IF(ISBLANK('ﾌﾞﾛｯｸﾘｰｸﾞ_ｴﾝﾄﾘｰ申込書'!J19),"",'ﾌﾞﾛｯｸﾘｰｸﾞ_ｴﾝﾄﾘｰ申込書'!J19)</f>
      </c>
      <c r="J18" s="273"/>
      <c r="K18" s="273"/>
      <c r="L18" s="273"/>
      <c r="M18" s="273"/>
      <c r="N18" s="273"/>
      <c r="O18" s="273"/>
      <c r="P18" s="227"/>
      <c r="Q18" s="274">
        <f>IF(ISBLANK('ﾌﾞﾛｯｸﾘｰｸﾞ_ｴﾝﾄﾘｰ申込書'!Q19),"",'ﾌﾞﾛｯｸﾘｰｸﾞ_ｴﾝﾄﾘｰ申込書'!Q19)</f>
      </c>
      <c r="R18" s="613"/>
      <c r="S18" s="275"/>
      <c r="T18" s="276">
        <v>71</v>
      </c>
      <c r="U18" s="277"/>
      <c r="V18" s="277"/>
      <c r="W18" s="278"/>
      <c r="X18" s="279">
        <f>IF(ISBLANK('ﾌﾞﾛｯｸﾘｰｸﾞ_ｴﾝﾄﾘｰ申込書'!Z19),"",'ﾌﾞﾛｯｸﾘｰｸﾞ_ｴﾝﾄﾘｰ申込書'!Z19)</f>
      </c>
      <c r="Y18" s="280"/>
      <c r="Z18" s="281"/>
      <c r="AA18" s="229"/>
      <c r="AB18" s="282">
        <f>IF(ISBLANK('ﾌﾞﾛｯｸﾘｰｸﾞ_ｴﾝﾄﾘｰ申込書'!AD19),"",'ﾌﾞﾛｯｸﾘｰｸﾞ_ｴﾝﾄﾘｰ申込書'!AD19)</f>
      </c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35"/>
      <c r="AO18" s="612">
        <f>IF(ISBLANK('ﾌﾞﾛｯｸﾘｰｸﾞ_ｴﾝﾄﾘｰ申込書'!AN19),"",'ﾌﾞﾛｯｸﾘｰｸﾞ_ｴﾝﾄﾘｰ申込書'!AN19)</f>
      </c>
      <c r="AP18" s="612"/>
      <c r="AS18" s="267">
        <v>11</v>
      </c>
      <c r="AT18" s="268"/>
      <c r="AU18" s="269"/>
      <c r="AV18" s="270"/>
      <c r="AW18" s="271"/>
      <c r="AX18" s="272"/>
      <c r="AY18" s="226"/>
      <c r="AZ18" s="273"/>
      <c r="BA18" s="273"/>
      <c r="BB18" s="273"/>
      <c r="BC18" s="273"/>
      <c r="BD18" s="273"/>
      <c r="BE18" s="273"/>
      <c r="BF18" s="273"/>
      <c r="BG18" s="227"/>
      <c r="BH18" s="274"/>
      <c r="BI18" s="613"/>
      <c r="BJ18" s="275"/>
      <c r="BK18" s="276">
        <v>71</v>
      </c>
      <c r="BL18" s="277"/>
      <c r="BM18" s="277"/>
      <c r="BN18" s="278"/>
      <c r="BO18" s="279"/>
      <c r="BP18" s="280"/>
      <c r="BQ18" s="281"/>
      <c r="BR18" s="229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35"/>
      <c r="CF18" s="612"/>
      <c r="CG18" s="612"/>
    </row>
    <row r="19" spans="2:85" ht="12" customHeight="1">
      <c r="B19" s="267">
        <v>12</v>
      </c>
      <c r="C19" s="268"/>
      <c r="D19" s="269"/>
      <c r="E19" s="270">
        <f>IF(ISBLANK('ﾌﾞﾛｯｸﾘｰｸﾞ_ｴﾝﾄﾘｰ申込書'!F20),"",'ﾌﾞﾛｯｸﾘｰｸﾞ_ｴﾝﾄﾘｰ申込書'!F20)</f>
      </c>
      <c r="F19" s="271"/>
      <c r="G19" s="272"/>
      <c r="H19" s="226"/>
      <c r="I19" s="273">
        <f>IF(ISBLANK('ﾌﾞﾛｯｸﾘｰｸﾞ_ｴﾝﾄﾘｰ申込書'!J20),"",'ﾌﾞﾛｯｸﾘｰｸﾞ_ｴﾝﾄﾘｰ申込書'!J20)</f>
      </c>
      <c r="J19" s="273"/>
      <c r="K19" s="273"/>
      <c r="L19" s="273"/>
      <c r="M19" s="273"/>
      <c r="N19" s="273"/>
      <c r="O19" s="273"/>
      <c r="P19" s="227"/>
      <c r="Q19" s="274">
        <f>IF(ISBLANK('ﾌﾞﾛｯｸﾘｰｸﾞ_ｴﾝﾄﾘｰ申込書'!Q20),"",'ﾌﾞﾛｯｸﾘｰｸﾞ_ｴﾝﾄﾘｰ申込書'!Q20)</f>
      </c>
      <c r="R19" s="613"/>
      <c r="S19" s="275"/>
      <c r="T19" s="276">
        <v>72</v>
      </c>
      <c r="U19" s="277"/>
      <c r="V19" s="277"/>
      <c r="W19" s="278"/>
      <c r="X19" s="279">
        <f>IF(ISBLANK('ﾌﾞﾛｯｸﾘｰｸﾞ_ｴﾝﾄﾘｰ申込書'!Z20),"",'ﾌﾞﾛｯｸﾘｰｸﾞ_ｴﾝﾄﾘｰ申込書'!Z20)</f>
      </c>
      <c r="Y19" s="280"/>
      <c r="Z19" s="281"/>
      <c r="AA19" s="229"/>
      <c r="AB19" s="282">
        <f>IF(ISBLANK('ﾌﾞﾛｯｸﾘｰｸﾞ_ｴﾝﾄﾘｰ申込書'!AD20),"",'ﾌﾞﾛｯｸﾘｰｸﾞ_ｴﾝﾄﾘｰ申込書'!AD20)</f>
      </c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35"/>
      <c r="AO19" s="612">
        <f>IF(ISBLANK('ﾌﾞﾛｯｸﾘｰｸﾞ_ｴﾝﾄﾘｰ申込書'!AN20),"",'ﾌﾞﾛｯｸﾘｰｸﾞ_ｴﾝﾄﾘｰ申込書'!AN20)</f>
      </c>
      <c r="AP19" s="612"/>
      <c r="AS19" s="267">
        <v>12</v>
      </c>
      <c r="AT19" s="268"/>
      <c r="AU19" s="269"/>
      <c r="AV19" s="270"/>
      <c r="AW19" s="271"/>
      <c r="AX19" s="272"/>
      <c r="AY19" s="226"/>
      <c r="AZ19" s="273"/>
      <c r="BA19" s="273"/>
      <c r="BB19" s="273"/>
      <c r="BC19" s="273"/>
      <c r="BD19" s="273"/>
      <c r="BE19" s="273"/>
      <c r="BF19" s="273"/>
      <c r="BG19" s="227"/>
      <c r="BH19" s="274"/>
      <c r="BI19" s="613"/>
      <c r="BJ19" s="275"/>
      <c r="BK19" s="276">
        <v>72</v>
      </c>
      <c r="BL19" s="277"/>
      <c r="BM19" s="277"/>
      <c r="BN19" s="278"/>
      <c r="BO19" s="279"/>
      <c r="BP19" s="280"/>
      <c r="BQ19" s="281"/>
      <c r="BR19" s="229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35"/>
      <c r="CF19" s="612"/>
      <c r="CG19" s="612"/>
    </row>
    <row r="20" spans="2:85" ht="12" customHeight="1">
      <c r="B20" s="267">
        <v>13</v>
      </c>
      <c r="C20" s="268"/>
      <c r="D20" s="269"/>
      <c r="E20" s="270">
        <f>IF(ISBLANK('ﾌﾞﾛｯｸﾘｰｸﾞ_ｴﾝﾄﾘｰ申込書'!F21),"",'ﾌﾞﾛｯｸﾘｰｸﾞ_ｴﾝﾄﾘｰ申込書'!F21)</f>
      </c>
      <c r="F20" s="271"/>
      <c r="G20" s="272"/>
      <c r="H20" s="226"/>
      <c r="I20" s="273">
        <f>IF(ISBLANK('ﾌﾞﾛｯｸﾘｰｸﾞ_ｴﾝﾄﾘｰ申込書'!J21),"",'ﾌﾞﾛｯｸﾘｰｸﾞ_ｴﾝﾄﾘｰ申込書'!J21)</f>
      </c>
      <c r="J20" s="273"/>
      <c r="K20" s="273"/>
      <c r="L20" s="273"/>
      <c r="M20" s="273"/>
      <c r="N20" s="273"/>
      <c r="O20" s="273"/>
      <c r="P20" s="227"/>
      <c r="Q20" s="274">
        <f>IF(ISBLANK('ﾌﾞﾛｯｸﾘｰｸﾞ_ｴﾝﾄﾘｰ申込書'!Q21),"",'ﾌﾞﾛｯｸﾘｰｸﾞ_ｴﾝﾄﾘｰ申込書'!Q21)</f>
      </c>
      <c r="R20" s="613"/>
      <c r="S20" s="275"/>
      <c r="T20" s="276">
        <v>73</v>
      </c>
      <c r="U20" s="277"/>
      <c r="V20" s="277"/>
      <c r="W20" s="278"/>
      <c r="X20" s="279">
        <f>IF(ISBLANK('ﾌﾞﾛｯｸﾘｰｸﾞ_ｴﾝﾄﾘｰ申込書'!Z21),"",'ﾌﾞﾛｯｸﾘｰｸﾞ_ｴﾝﾄﾘｰ申込書'!Z21)</f>
      </c>
      <c r="Y20" s="280"/>
      <c r="Z20" s="281"/>
      <c r="AA20" s="229"/>
      <c r="AB20" s="282">
        <f>IF(ISBLANK('ﾌﾞﾛｯｸﾘｰｸﾞ_ｴﾝﾄﾘｰ申込書'!AD21),"",'ﾌﾞﾛｯｸﾘｰｸﾞ_ｴﾝﾄﾘｰ申込書'!AD21)</f>
      </c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35"/>
      <c r="AO20" s="612">
        <f>IF(ISBLANK('ﾌﾞﾛｯｸﾘｰｸﾞ_ｴﾝﾄﾘｰ申込書'!AN21),"",'ﾌﾞﾛｯｸﾘｰｸﾞ_ｴﾝﾄﾘｰ申込書'!AN21)</f>
      </c>
      <c r="AP20" s="612"/>
      <c r="AS20" s="267">
        <v>13</v>
      </c>
      <c r="AT20" s="268"/>
      <c r="AU20" s="269"/>
      <c r="AV20" s="270"/>
      <c r="AW20" s="271"/>
      <c r="AX20" s="272"/>
      <c r="AY20" s="226"/>
      <c r="AZ20" s="273"/>
      <c r="BA20" s="273"/>
      <c r="BB20" s="273"/>
      <c r="BC20" s="273"/>
      <c r="BD20" s="273"/>
      <c r="BE20" s="273"/>
      <c r="BF20" s="273"/>
      <c r="BG20" s="227"/>
      <c r="BH20" s="274"/>
      <c r="BI20" s="613"/>
      <c r="BJ20" s="275"/>
      <c r="BK20" s="276">
        <v>73</v>
      </c>
      <c r="BL20" s="277"/>
      <c r="BM20" s="277"/>
      <c r="BN20" s="278"/>
      <c r="BO20" s="279"/>
      <c r="BP20" s="280"/>
      <c r="BQ20" s="281"/>
      <c r="BR20" s="229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35"/>
      <c r="CF20" s="612"/>
      <c r="CG20" s="612"/>
    </row>
    <row r="21" spans="2:85" ht="12" customHeight="1">
      <c r="B21" s="267">
        <v>14</v>
      </c>
      <c r="C21" s="268"/>
      <c r="D21" s="269"/>
      <c r="E21" s="270">
        <f>IF(ISBLANK('ﾌﾞﾛｯｸﾘｰｸﾞ_ｴﾝﾄﾘｰ申込書'!F22),"",'ﾌﾞﾛｯｸﾘｰｸﾞ_ｴﾝﾄﾘｰ申込書'!F22)</f>
      </c>
      <c r="F21" s="271"/>
      <c r="G21" s="272"/>
      <c r="H21" s="226"/>
      <c r="I21" s="273">
        <f>IF(ISBLANK('ﾌﾞﾛｯｸﾘｰｸﾞ_ｴﾝﾄﾘｰ申込書'!J22),"",'ﾌﾞﾛｯｸﾘｰｸﾞ_ｴﾝﾄﾘｰ申込書'!J22)</f>
      </c>
      <c r="J21" s="273"/>
      <c r="K21" s="273"/>
      <c r="L21" s="273"/>
      <c r="M21" s="273"/>
      <c r="N21" s="273"/>
      <c r="O21" s="273"/>
      <c r="P21" s="227"/>
      <c r="Q21" s="274">
        <f>IF(ISBLANK('ﾌﾞﾛｯｸﾘｰｸﾞ_ｴﾝﾄﾘｰ申込書'!Q22),"",'ﾌﾞﾛｯｸﾘｰｸﾞ_ｴﾝﾄﾘｰ申込書'!Q22)</f>
      </c>
      <c r="R21" s="613"/>
      <c r="S21" s="275"/>
      <c r="T21" s="276">
        <v>74</v>
      </c>
      <c r="U21" s="277"/>
      <c r="V21" s="277"/>
      <c r="W21" s="278"/>
      <c r="X21" s="279">
        <f>IF(ISBLANK('ﾌﾞﾛｯｸﾘｰｸﾞ_ｴﾝﾄﾘｰ申込書'!Z22),"",'ﾌﾞﾛｯｸﾘｰｸﾞ_ｴﾝﾄﾘｰ申込書'!Z22)</f>
      </c>
      <c r="Y21" s="280"/>
      <c r="Z21" s="281"/>
      <c r="AA21" s="229"/>
      <c r="AB21" s="282">
        <f>IF(ISBLANK('ﾌﾞﾛｯｸﾘｰｸﾞ_ｴﾝﾄﾘｰ申込書'!AD22),"",'ﾌﾞﾛｯｸﾘｰｸﾞ_ｴﾝﾄﾘｰ申込書'!AD22)</f>
      </c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35"/>
      <c r="AO21" s="612">
        <f>IF(ISBLANK('ﾌﾞﾛｯｸﾘｰｸﾞ_ｴﾝﾄﾘｰ申込書'!AN22),"",'ﾌﾞﾛｯｸﾘｰｸﾞ_ｴﾝﾄﾘｰ申込書'!AN22)</f>
      </c>
      <c r="AP21" s="612"/>
      <c r="AS21" s="267">
        <v>14</v>
      </c>
      <c r="AT21" s="268"/>
      <c r="AU21" s="269"/>
      <c r="AV21" s="270"/>
      <c r="AW21" s="271"/>
      <c r="AX21" s="272"/>
      <c r="AY21" s="226"/>
      <c r="AZ21" s="273"/>
      <c r="BA21" s="273"/>
      <c r="BB21" s="273"/>
      <c r="BC21" s="273"/>
      <c r="BD21" s="273"/>
      <c r="BE21" s="273"/>
      <c r="BF21" s="273"/>
      <c r="BG21" s="227"/>
      <c r="BH21" s="274"/>
      <c r="BI21" s="613"/>
      <c r="BJ21" s="275"/>
      <c r="BK21" s="276">
        <v>74</v>
      </c>
      <c r="BL21" s="277"/>
      <c r="BM21" s="277"/>
      <c r="BN21" s="278"/>
      <c r="BO21" s="279"/>
      <c r="BP21" s="280"/>
      <c r="BQ21" s="281"/>
      <c r="BR21" s="229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35"/>
      <c r="CF21" s="612"/>
      <c r="CG21" s="612"/>
    </row>
    <row r="22" spans="2:85" ht="12" customHeight="1">
      <c r="B22" s="267">
        <v>15</v>
      </c>
      <c r="C22" s="268"/>
      <c r="D22" s="269"/>
      <c r="E22" s="270">
        <f>IF(ISBLANK('ﾌﾞﾛｯｸﾘｰｸﾞ_ｴﾝﾄﾘｰ申込書'!F23),"",'ﾌﾞﾛｯｸﾘｰｸﾞ_ｴﾝﾄﾘｰ申込書'!F23)</f>
      </c>
      <c r="F22" s="271"/>
      <c r="G22" s="272"/>
      <c r="H22" s="226"/>
      <c r="I22" s="273">
        <f>IF(ISBLANK('ﾌﾞﾛｯｸﾘｰｸﾞ_ｴﾝﾄﾘｰ申込書'!J23),"",'ﾌﾞﾛｯｸﾘｰｸﾞ_ｴﾝﾄﾘｰ申込書'!J23)</f>
      </c>
      <c r="J22" s="273"/>
      <c r="K22" s="273"/>
      <c r="L22" s="273"/>
      <c r="M22" s="273"/>
      <c r="N22" s="273"/>
      <c r="O22" s="273"/>
      <c r="P22" s="227"/>
      <c r="Q22" s="274">
        <f>IF(ISBLANK('ﾌﾞﾛｯｸﾘｰｸﾞ_ｴﾝﾄﾘｰ申込書'!Q23),"",'ﾌﾞﾛｯｸﾘｰｸﾞ_ｴﾝﾄﾘｰ申込書'!Q23)</f>
      </c>
      <c r="R22" s="613"/>
      <c r="S22" s="275"/>
      <c r="T22" s="276">
        <v>75</v>
      </c>
      <c r="U22" s="277"/>
      <c r="V22" s="277"/>
      <c r="W22" s="278"/>
      <c r="X22" s="279">
        <f>IF(ISBLANK('ﾌﾞﾛｯｸﾘｰｸﾞ_ｴﾝﾄﾘｰ申込書'!Z23),"",'ﾌﾞﾛｯｸﾘｰｸﾞ_ｴﾝﾄﾘｰ申込書'!Z23)</f>
      </c>
      <c r="Y22" s="280"/>
      <c r="Z22" s="281"/>
      <c r="AA22" s="229"/>
      <c r="AB22" s="282">
        <f>IF(ISBLANK('ﾌﾞﾛｯｸﾘｰｸﾞ_ｴﾝﾄﾘｰ申込書'!AD23),"",'ﾌﾞﾛｯｸﾘｰｸﾞ_ｴﾝﾄﾘｰ申込書'!AD23)</f>
      </c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35"/>
      <c r="AO22" s="612">
        <f>IF(ISBLANK('ﾌﾞﾛｯｸﾘｰｸﾞ_ｴﾝﾄﾘｰ申込書'!AN23),"",'ﾌﾞﾛｯｸﾘｰｸﾞ_ｴﾝﾄﾘｰ申込書'!AN23)</f>
      </c>
      <c r="AP22" s="612"/>
      <c r="AS22" s="267">
        <v>15</v>
      </c>
      <c r="AT22" s="268"/>
      <c r="AU22" s="269"/>
      <c r="AV22" s="270"/>
      <c r="AW22" s="271"/>
      <c r="AX22" s="272"/>
      <c r="AY22" s="226"/>
      <c r="AZ22" s="273"/>
      <c r="BA22" s="273"/>
      <c r="BB22" s="273"/>
      <c r="BC22" s="273"/>
      <c r="BD22" s="273"/>
      <c r="BE22" s="273"/>
      <c r="BF22" s="273"/>
      <c r="BG22" s="227"/>
      <c r="BH22" s="274"/>
      <c r="BI22" s="613"/>
      <c r="BJ22" s="275"/>
      <c r="BK22" s="276">
        <v>75</v>
      </c>
      <c r="BL22" s="277"/>
      <c r="BM22" s="277"/>
      <c r="BN22" s="278"/>
      <c r="BO22" s="279"/>
      <c r="BP22" s="280"/>
      <c r="BQ22" s="281"/>
      <c r="BR22" s="229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35"/>
      <c r="CF22" s="612"/>
      <c r="CG22" s="612"/>
    </row>
    <row r="23" spans="2:85" ht="12" customHeight="1">
      <c r="B23" s="267">
        <v>16</v>
      </c>
      <c r="C23" s="268"/>
      <c r="D23" s="269"/>
      <c r="E23" s="270">
        <f>IF(ISBLANK('ﾌﾞﾛｯｸﾘｰｸﾞ_ｴﾝﾄﾘｰ申込書'!F24),"",'ﾌﾞﾛｯｸﾘｰｸﾞ_ｴﾝﾄﾘｰ申込書'!F24)</f>
      </c>
      <c r="F23" s="271"/>
      <c r="G23" s="272"/>
      <c r="H23" s="226"/>
      <c r="I23" s="273">
        <f>IF(ISBLANK('ﾌﾞﾛｯｸﾘｰｸﾞ_ｴﾝﾄﾘｰ申込書'!J24),"",'ﾌﾞﾛｯｸﾘｰｸﾞ_ｴﾝﾄﾘｰ申込書'!J24)</f>
      </c>
      <c r="J23" s="273"/>
      <c r="K23" s="273"/>
      <c r="L23" s="273"/>
      <c r="M23" s="273"/>
      <c r="N23" s="273"/>
      <c r="O23" s="273"/>
      <c r="P23" s="227"/>
      <c r="Q23" s="274">
        <f>IF(ISBLANK('ﾌﾞﾛｯｸﾘｰｸﾞ_ｴﾝﾄﾘｰ申込書'!Q24),"",'ﾌﾞﾛｯｸﾘｰｸﾞ_ｴﾝﾄﾘｰ申込書'!Q24)</f>
      </c>
      <c r="R23" s="613"/>
      <c r="S23" s="275"/>
      <c r="T23" s="276">
        <v>76</v>
      </c>
      <c r="U23" s="277"/>
      <c r="V23" s="277"/>
      <c r="W23" s="278"/>
      <c r="X23" s="279">
        <f>IF(ISBLANK('ﾌﾞﾛｯｸﾘｰｸﾞ_ｴﾝﾄﾘｰ申込書'!Z24),"",'ﾌﾞﾛｯｸﾘｰｸﾞ_ｴﾝﾄﾘｰ申込書'!Z24)</f>
      </c>
      <c r="Y23" s="280"/>
      <c r="Z23" s="281"/>
      <c r="AA23" s="229"/>
      <c r="AB23" s="282">
        <f>IF(ISBLANK('ﾌﾞﾛｯｸﾘｰｸﾞ_ｴﾝﾄﾘｰ申込書'!AD24),"",'ﾌﾞﾛｯｸﾘｰｸﾞ_ｴﾝﾄﾘｰ申込書'!AD24)</f>
      </c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35"/>
      <c r="AO23" s="612">
        <f>IF(ISBLANK('ﾌﾞﾛｯｸﾘｰｸﾞ_ｴﾝﾄﾘｰ申込書'!AN24),"",'ﾌﾞﾛｯｸﾘｰｸﾞ_ｴﾝﾄﾘｰ申込書'!AN24)</f>
      </c>
      <c r="AP23" s="612"/>
      <c r="AS23" s="267">
        <v>16</v>
      </c>
      <c r="AT23" s="268"/>
      <c r="AU23" s="269"/>
      <c r="AV23" s="270"/>
      <c r="AW23" s="271"/>
      <c r="AX23" s="272"/>
      <c r="AY23" s="226"/>
      <c r="AZ23" s="273"/>
      <c r="BA23" s="273"/>
      <c r="BB23" s="273"/>
      <c r="BC23" s="273"/>
      <c r="BD23" s="273"/>
      <c r="BE23" s="273"/>
      <c r="BF23" s="273"/>
      <c r="BG23" s="227"/>
      <c r="BH23" s="274"/>
      <c r="BI23" s="613"/>
      <c r="BJ23" s="275"/>
      <c r="BK23" s="276">
        <v>76</v>
      </c>
      <c r="BL23" s="277"/>
      <c r="BM23" s="277"/>
      <c r="BN23" s="278"/>
      <c r="BO23" s="279"/>
      <c r="BP23" s="280"/>
      <c r="BQ23" s="281"/>
      <c r="BR23" s="229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35"/>
      <c r="CF23" s="612"/>
      <c r="CG23" s="612"/>
    </row>
    <row r="24" spans="2:85" ht="12" customHeight="1">
      <c r="B24" s="267">
        <v>17</v>
      </c>
      <c r="C24" s="268"/>
      <c r="D24" s="269"/>
      <c r="E24" s="270">
        <f>IF(ISBLANK('ﾌﾞﾛｯｸﾘｰｸﾞ_ｴﾝﾄﾘｰ申込書'!F25),"",'ﾌﾞﾛｯｸﾘｰｸﾞ_ｴﾝﾄﾘｰ申込書'!F25)</f>
      </c>
      <c r="F24" s="271"/>
      <c r="G24" s="272"/>
      <c r="H24" s="226"/>
      <c r="I24" s="273">
        <f>IF(ISBLANK('ﾌﾞﾛｯｸﾘｰｸﾞ_ｴﾝﾄﾘｰ申込書'!J25),"",'ﾌﾞﾛｯｸﾘｰｸﾞ_ｴﾝﾄﾘｰ申込書'!J25)</f>
      </c>
      <c r="J24" s="273"/>
      <c r="K24" s="273"/>
      <c r="L24" s="273"/>
      <c r="M24" s="273"/>
      <c r="N24" s="273"/>
      <c r="O24" s="273"/>
      <c r="P24" s="227"/>
      <c r="Q24" s="274">
        <f>IF(ISBLANK('ﾌﾞﾛｯｸﾘｰｸﾞ_ｴﾝﾄﾘｰ申込書'!Q25),"",'ﾌﾞﾛｯｸﾘｰｸﾞ_ｴﾝﾄﾘｰ申込書'!Q25)</f>
      </c>
      <c r="R24" s="613"/>
      <c r="S24" s="275"/>
      <c r="T24" s="276">
        <v>77</v>
      </c>
      <c r="U24" s="277"/>
      <c r="V24" s="277"/>
      <c r="W24" s="278"/>
      <c r="X24" s="279">
        <f>IF(ISBLANK('ﾌﾞﾛｯｸﾘｰｸﾞ_ｴﾝﾄﾘｰ申込書'!Z25),"",'ﾌﾞﾛｯｸﾘｰｸﾞ_ｴﾝﾄﾘｰ申込書'!Z25)</f>
      </c>
      <c r="Y24" s="280"/>
      <c r="Z24" s="281"/>
      <c r="AA24" s="229"/>
      <c r="AB24" s="282">
        <f>IF(ISBLANK('ﾌﾞﾛｯｸﾘｰｸﾞ_ｴﾝﾄﾘｰ申込書'!AD25),"",'ﾌﾞﾛｯｸﾘｰｸﾞ_ｴﾝﾄﾘｰ申込書'!AD25)</f>
      </c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35"/>
      <c r="AO24" s="612">
        <f>IF(ISBLANK('ﾌﾞﾛｯｸﾘｰｸﾞ_ｴﾝﾄﾘｰ申込書'!AN25),"",'ﾌﾞﾛｯｸﾘｰｸﾞ_ｴﾝﾄﾘｰ申込書'!AN25)</f>
      </c>
      <c r="AP24" s="612"/>
      <c r="AS24" s="267">
        <v>17</v>
      </c>
      <c r="AT24" s="268"/>
      <c r="AU24" s="269"/>
      <c r="AV24" s="270"/>
      <c r="AW24" s="271"/>
      <c r="AX24" s="272"/>
      <c r="AY24" s="226"/>
      <c r="AZ24" s="273"/>
      <c r="BA24" s="273"/>
      <c r="BB24" s="273"/>
      <c r="BC24" s="273"/>
      <c r="BD24" s="273"/>
      <c r="BE24" s="273"/>
      <c r="BF24" s="273"/>
      <c r="BG24" s="227"/>
      <c r="BH24" s="274"/>
      <c r="BI24" s="613"/>
      <c r="BJ24" s="275"/>
      <c r="BK24" s="276">
        <v>77</v>
      </c>
      <c r="BL24" s="277"/>
      <c r="BM24" s="277"/>
      <c r="BN24" s="278"/>
      <c r="BO24" s="279"/>
      <c r="BP24" s="280"/>
      <c r="BQ24" s="281"/>
      <c r="BR24" s="229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35"/>
      <c r="CF24" s="612"/>
      <c r="CG24" s="612"/>
    </row>
    <row r="25" spans="2:85" ht="12" customHeight="1">
      <c r="B25" s="267">
        <v>18</v>
      </c>
      <c r="C25" s="268"/>
      <c r="D25" s="269"/>
      <c r="E25" s="270">
        <f>IF(ISBLANK('ﾌﾞﾛｯｸﾘｰｸﾞ_ｴﾝﾄﾘｰ申込書'!F26),"",'ﾌﾞﾛｯｸﾘｰｸﾞ_ｴﾝﾄﾘｰ申込書'!F26)</f>
      </c>
      <c r="F25" s="271"/>
      <c r="G25" s="272"/>
      <c r="H25" s="226"/>
      <c r="I25" s="273">
        <f>IF(ISBLANK('ﾌﾞﾛｯｸﾘｰｸﾞ_ｴﾝﾄﾘｰ申込書'!J26),"",'ﾌﾞﾛｯｸﾘｰｸﾞ_ｴﾝﾄﾘｰ申込書'!J26)</f>
      </c>
      <c r="J25" s="273"/>
      <c r="K25" s="273"/>
      <c r="L25" s="273"/>
      <c r="M25" s="273"/>
      <c r="N25" s="273"/>
      <c r="O25" s="273"/>
      <c r="P25" s="227"/>
      <c r="Q25" s="274">
        <f>IF(ISBLANK('ﾌﾞﾛｯｸﾘｰｸﾞ_ｴﾝﾄﾘｰ申込書'!Q26),"",'ﾌﾞﾛｯｸﾘｰｸﾞ_ｴﾝﾄﾘｰ申込書'!Q26)</f>
      </c>
      <c r="R25" s="613"/>
      <c r="S25" s="275"/>
      <c r="T25" s="276">
        <v>78</v>
      </c>
      <c r="U25" s="277"/>
      <c r="V25" s="277"/>
      <c r="W25" s="278"/>
      <c r="X25" s="279">
        <f>IF(ISBLANK('ﾌﾞﾛｯｸﾘｰｸﾞ_ｴﾝﾄﾘｰ申込書'!Z26),"",'ﾌﾞﾛｯｸﾘｰｸﾞ_ｴﾝﾄﾘｰ申込書'!Z26)</f>
      </c>
      <c r="Y25" s="280"/>
      <c r="Z25" s="281"/>
      <c r="AA25" s="229"/>
      <c r="AB25" s="282">
        <f>IF(ISBLANK('ﾌﾞﾛｯｸﾘｰｸﾞ_ｴﾝﾄﾘｰ申込書'!AD26),"",'ﾌﾞﾛｯｸﾘｰｸﾞ_ｴﾝﾄﾘｰ申込書'!AD26)</f>
      </c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35"/>
      <c r="AO25" s="612">
        <f>IF(ISBLANK('ﾌﾞﾛｯｸﾘｰｸﾞ_ｴﾝﾄﾘｰ申込書'!AN26),"",'ﾌﾞﾛｯｸﾘｰｸﾞ_ｴﾝﾄﾘｰ申込書'!AN26)</f>
      </c>
      <c r="AP25" s="612"/>
      <c r="AS25" s="267">
        <v>18</v>
      </c>
      <c r="AT25" s="268"/>
      <c r="AU25" s="269"/>
      <c r="AV25" s="270"/>
      <c r="AW25" s="271"/>
      <c r="AX25" s="272"/>
      <c r="AY25" s="226"/>
      <c r="AZ25" s="273"/>
      <c r="BA25" s="273"/>
      <c r="BB25" s="273"/>
      <c r="BC25" s="273"/>
      <c r="BD25" s="273"/>
      <c r="BE25" s="273"/>
      <c r="BF25" s="273"/>
      <c r="BG25" s="227"/>
      <c r="BH25" s="274"/>
      <c r="BI25" s="613"/>
      <c r="BJ25" s="275"/>
      <c r="BK25" s="276">
        <v>78</v>
      </c>
      <c r="BL25" s="277"/>
      <c r="BM25" s="277"/>
      <c r="BN25" s="278"/>
      <c r="BO25" s="279"/>
      <c r="BP25" s="280"/>
      <c r="BQ25" s="281"/>
      <c r="BR25" s="229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35"/>
      <c r="CF25" s="612"/>
      <c r="CG25" s="612"/>
    </row>
    <row r="26" spans="2:85" ht="12" customHeight="1">
      <c r="B26" s="267">
        <v>19</v>
      </c>
      <c r="C26" s="268"/>
      <c r="D26" s="269"/>
      <c r="E26" s="270">
        <f>IF(ISBLANK('ﾌﾞﾛｯｸﾘｰｸﾞ_ｴﾝﾄﾘｰ申込書'!F27),"",'ﾌﾞﾛｯｸﾘｰｸﾞ_ｴﾝﾄﾘｰ申込書'!F27)</f>
      </c>
      <c r="F26" s="271"/>
      <c r="G26" s="272"/>
      <c r="H26" s="226"/>
      <c r="I26" s="273">
        <f>IF(ISBLANK('ﾌﾞﾛｯｸﾘｰｸﾞ_ｴﾝﾄﾘｰ申込書'!J27),"",'ﾌﾞﾛｯｸﾘｰｸﾞ_ｴﾝﾄﾘｰ申込書'!J27)</f>
      </c>
      <c r="J26" s="273"/>
      <c r="K26" s="273"/>
      <c r="L26" s="273"/>
      <c r="M26" s="273"/>
      <c r="N26" s="273"/>
      <c r="O26" s="273"/>
      <c r="P26" s="227"/>
      <c r="Q26" s="274">
        <f>IF(ISBLANK('ﾌﾞﾛｯｸﾘｰｸﾞ_ｴﾝﾄﾘｰ申込書'!Q27),"",'ﾌﾞﾛｯｸﾘｰｸﾞ_ｴﾝﾄﾘｰ申込書'!Q27)</f>
      </c>
      <c r="R26" s="613"/>
      <c r="S26" s="275"/>
      <c r="T26" s="276">
        <v>79</v>
      </c>
      <c r="U26" s="277"/>
      <c r="V26" s="277"/>
      <c r="W26" s="278"/>
      <c r="X26" s="279">
        <f>IF(ISBLANK('ﾌﾞﾛｯｸﾘｰｸﾞ_ｴﾝﾄﾘｰ申込書'!Z27),"",'ﾌﾞﾛｯｸﾘｰｸﾞ_ｴﾝﾄﾘｰ申込書'!Z27)</f>
      </c>
      <c r="Y26" s="280"/>
      <c r="Z26" s="281"/>
      <c r="AA26" s="229"/>
      <c r="AB26" s="282">
        <f>IF(ISBLANK('ﾌﾞﾛｯｸﾘｰｸﾞ_ｴﾝﾄﾘｰ申込書'!AD27),"",'ﾌﾞﾛｯｸﾘｰｸﾞ_ｴﾝﾄﾘｰ申込書'!AD27)</f>
      </c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35"/>
      <c r="AO26" s="612">
        <f>IF(ISBLANK('ﾌﾞﾛｯｸﾘｰｸﾞ_ｴﾝﾄﾘｰ申込書'!AN27),"",'ﾌﾞﾛｯｸﾘｰｸﾞ_ｴﾝﾄﾘｰ申込書'!AN27)</f>
      </c>
      <c r="AP26" s="612"/>
      <c r="AS26" s="267">
        <v>19</v>
      </c>
      <c r="AT26" s="268"/>
      <c r="AU26" s="269"/>
      <c r="AV26" s="270"/>
      <c r="AW26" s="271"/>
      <c r="AX26" s="272"/>
      <c r="AY26" s="226"/>
      <c r="AZ26" s="273"/>
      <c r="BA26" s="273"/>
      <c r="BB26" s="273"/>
      <c r="BC26" s="273"/>
      <c r="BD26" s="273"/>
      <c r="BE26" s="273"/>
      <c r="BF26" s="273"/>
      <c r="BG26" s="227"/>
      <c r="BH26" s="274"/>
      <c r="BI26" s="613"/>
      <c r="BJ26" s="275"/>
      <c r="BK26" s="276">
        <v>79</v>
      </c>
      <c r="BL26" s="277"/>
      <c r="BM26" s="277"/>
      <c r="BN26" s="278"/>
      <c r="BO26" s="279"/>
      <c r="BP26" s="280"/>
      <c r="BQ26" s="281"/>
      <c r="BR26" s="229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35"/>
      <c r="CF26" s="612"/>
      <c r="CG26" s="612"/>
    </row>
    <row r="27" spans="2:85" ht="12" customHeight="1">
      <c r="B27" s="267">
        <v>20</v>
      </c>
      <c r="C27" s="268"/>
      <c r="D27" s="269"/>
      <c r="E27" s="270">
        <f>IF(ISBLANK('ﾌﾞﾛｯｸﾘｰｸﾞ_ｴﾝﾄﾘｰ申込書'!F28),"",'ﾌﾞﾛｯｸﾘｰｸﾞ_ｴﾝﾄﾘｰ申込書'!F28)</f>
      </c>
      <c r="F27" s="271"/>
      <c r="G27" s="272"/>
      <c r="H27" s="226"/>
      <c r="I27" s="273">
        <f>IF(ISBLANK('ﾌﾞﾛｯｸﾘｰｸﾞ_ｴﾝﾄﾘｰ申込書'!J28),"",'ﾌﾞﾛｯｸﾘｰｸﾞ_ｴﾝﾄﾘｰ申込書'!J28)</f>
      </c>
      <c r="J27" s="273"/>
      <c r="K27" s="273"/>
      <c r="L27" s="273"/>
      <c r="M27" s="273"/>
      <c r="N27" s="273"/>
      <c r="O27" s="273"/>
      <c r="P27" s="227"/>
      <c r="Q27" s="274">
        <f>IF(ISBLANK('ﾌﾞﾛｯｸﾘｰｸﾞ_ｴﾝﾄﾘｰ申込書'!Q28),"",'ﾌﾞﾛｯｸﾘｰｸﾞ_ｴﾝﾄﾘｰ申込書'!Q28)</f>
      </c>
      <c r="R27" s="613"/>
      <c r="S27" s="275"/>
      <c r="T27" s="276">
        <v>80</v>
      </c>
      <c r="U27" s="277"/>
      <c r="V27" s="277"/>
      <c r="W27" s="278"/>
      <c r="X27" s="279">
        <f>IF(ISBLANK('ﾌﾞﾛｯｸﾘｰｸﾞ_ｴﾝﾄﾘｰ申込書'!Z28),"",'ﾌﾞﾛｯｸﾘｰｸﾞ_ｴﾝﾄﾘｰ申込書'!Z28)</f>
      </c>
      <c r="Y27" s="280"/>
      <c r="Z27" s="281"/>
      <c r="AA27" s="229"/>
      <c r="AB27" s="282">
        <f>IF(ISBLANK('ﾌﾞﾛｯｸﾘｰｸﾞ_ｴﾝﾄﾘｰ申込書'!AD28),"",'ﾌﾞﾛｯｸﾘｰｸﾞ_ｴﾝﾄﾘｰ申込書'!AD28)</f>
      </c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35"/>
      <c r="AO27" s="612">
        <f>IF(ISBLANK('ﾌﾞﾛｯｸﾘｰｸﾞ_ｴﾝﾄﾘｰ申込書'!AN28),"",'ﾌﾞﾛｯｸﾘｰｸﾞ_ｴﾝﾄﾘｰ申込書'!AN28)</f>
      </c>
      <c r="AP27" s="612"/>
      <c r="AS27" s="267">
        <v>20</v>
      </c>
      <c r="AT27" s="268"/>
      <c r="AU27" s="269"/>
      <c r="AV27" s="270"/>
      <c r="AW27" s="271"/>
      <c r="AX27" s="272"/>
      <c r="AY27" s="226"/>
      <c r="AZ27" s="273"/>
      <c r="BA27" s="273"/>
      <c r="BB27" s="273"/>
      <c r="BC27" s="273"/>
      <c r="BD27" s="273"/>
      <c r="BE27" s="273"/>
      <c r="BF27" s="273"/>
      <c r="BG27" s="227"/>
      <c r="BH27" s="274"/>
      <c r="BI27" s="613"/>
      <c r="BJ27" s="275"/>
      <c r="BK27" s="276">
        <v>80</v>
      </c>
      <c r="BL27" s="277"/>
      <c r="BM27" s="277"/>
      <c r="BN27" s="278"/>
      <c r="BO27" s="279"/>
      <c r="BP27" s="280"/>
      <c r="BQ27" s="281"/>
      <c r="BR27" s="229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35"/>
      <c r="CF27" s="612"/>
      <c r="CG27" s="612"/>
    </row>
    <row r="28" spans="2:85" ht="12" customHeight="1">
      <c r="B28" s="267">
        <v>21</v>
      </c>
      <c r="C28" s="268"/>
      <c r="D28" s="269"/>
      <c r="E28" s="270">
        <f>IF(ISBLANK('ﾌﾞﾛｯｸﾘｰｸﾞ_ｴﾝﾄﾘｰ申込書'!F29),"",'ﾌﾞﾛｯｸﾘｰｸﾞ_ｴﾝﾄﾘｰ申込書'!F29)</f>
      </c>
      <c r="F28" s="271"/>
      <c r="G28" s="272"/>
      <c r="H28" s="226"/>
      <c r="I28" s="273">
        <f>IF(ISBLANK('ﾌﾞﾛｯｸﾘｰｸﾞ_ｴﾝﾄﾘｰ申込書'!J29),"",'ﾌﾞﾛｯｸﾘｰｸﾞ_ｴﾝﾄﾘｰ申込書'!J29)</f>
      </c>
      <c r="J28" s="273"/>
      <c r="K28" s="273"/>
      <c r="L28" s="273"/>
      <c r="M28" s="273"/>
      <c r="N28" s="273"/>
      <c r="O28" s="273"/>
      <c r="P28" s="227"/>
      <c r="Q28" s="274">
        <f>IF(ISBLANK('ﾌﾞﾛｯｸﾘｰｸﾞ_ｴﾝﾄﾘｰ申込書'!Q29),"",'ﾌﾞﾛｯｸﾘｰｸﾞ_ｴﾝﾄﾘｰ申込書'!Q29)</f>
      </c>
      <c r="R28" s="613"/>
      <c r="S28" s="275"/>
      <c r="T28" s="276">
        <v>81</v>
      </c>
      <c r="U28" s="277"/>
      <c r="V28" s="277"/>
      <c r="W28" s="278"/>
      <c r="X28" s="279">
        <f>IF(ISBLANK('ﾌﾞﾛｯｸﾘｰｸﾞ_ｴﾝﾄﾘｰ申込書'!Z29),"",'ﾌﾞﾛｯｸﾘｰｸﾞ_ｴﾝﾄﾘｰ申込書'!Z29)</f>
      </c>
      <c r="Y28" s="280"/>
      <c r="Z28" s="281"/>
      <c r="AA28" s="229"/>
      <c r="AB28" s="282">
        <f>IF(ISBLANK('ﾌﾞﾛｯｸﾘｰｸﾞ_ｴﾝﾄﾘｰ申込書'!AD29),"",'ﾌﾞﾛｯｸﾘｰｸﾞ_ｴﾝﾄﾘｰ申込書'!AD29)</f>
      </c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35"/>
      <c r="AO28" s="612">
        <f>IF(ISBLANK('ﾌﾞﾛｯｸﾘｰｸﾞ_ｴﾝﾄﾘｰ申込書'!AN29),"",'ﾌﾞﾛｯｸﾘｰｸﾞ_ｴﾝﾄﾘｰ申込書'!AN29)</f>
      </c>
      <c r="AP28" s="612"/>
      <c r="AS28" s="267">
        <v>21</v>
      </c>
      <c r="AT28" s="268"/>
      <c r="AU28" s="269"/>
      <c r="AV28" s="270"/>
      <c r="AW28" s="271"/>
      <c r="AX28" s="272"/>
      <c r="AY28" s="226"/>
      <c r="AZ28" s="273"/>
      <c r="BA28" s="273"/>
      <c r="BB28" s="273"/>
      <c r="BC28" s="273"/>
      <c r="BD28" s="273"/>
      <c r="BE28" s="273"/>
      <c r="BF28" s="273"/>
      <c r="BG28" s="227"/>
      <c r="BH28" s="274"/>
      <c r="BI28" s="613"/>
      <c r="BJ28" s="275"/>
      <c r="BK28" s="276">
        <v>81</v>
      </c>
      <c r="BL28" s="277"/>
      <c r="BM28" s="277"/>
      <c r="BN28" s="278"/>
      <c r="BO28" s="279"/>
      <c r="BP28" s="280"/>
      <c r="BQ28" s="281"/>
      <c r="BR28" s="229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35"/>
      <c r="CF28" s="612"/>
      <c r="CG28" s="612"/>
    </row>
    <row r="29" spans="2:85" ht="12" customHeight="1">
      <c r="B29" s="267">
        <v>22</v>
      </c>
      <c r="C29" s="268"/>
      <c r="D29" s="269"/>
      <c r="E29" s="270">
        <f>IF(ISBLANK('ﾌﾞﾛｯｸﾘｰｸﾞ_ｴﾝﾄﾘｰ申込書'!F30),"",'ﾌﾞﾛｯｸﾘｰｸﾞ_ｴﾝﾄﾘｰ申込書'!F30)</f>
      </c>
      <c r="F29" s="271"/>
      <c r="G29" s="272"/>
      <c r="H29" s="226"/>
      <c r="I29" s="273">
        <f>IF(ISBLANK('ﾌﾞﾛｯｸﾘｰｸﾞ_ｴﾝﾄﾘｰ申込書'!J30),"",'ﾌﾞﾛｯｸﾘｰｸﾞ_ｴﾝﾄﾘｰ申込書'!J30)</f>
      </c>
      <c r="J29" s="273"/>
      <c r="K29" s="273"/>
      <c r="L29" s="273"/>
      <c r="M29" s="273"/>
      <c r="N29" s="273"/>
      <c r="O29" s="273"/>
      <c r="P29" s="227"/>
      <c r="Q29" s="274">
        <f>IF(ISBLANK('ﾌﾞﾛｯｸﾘｰｸﾞ_ｴﾝﾄﾘｰ申込書'!Q30),"",'ﾌﾞﾛｯｸﾘｰｸﾞ_ｴﾝﾄﾘｰ申込書'!Q30)</f>
      </c>
      <c r="R29" s="613"/>
      <c r="S29" s="275"/>
      <c r="T29" s="276">
        <v>82</v>
      </c>
      <c r="U29" s="277"/>
      <c r="V29" s="277"/>
      <c r="W29" s="278"/>
      <c r="X29" s="279">
        <f>IF(ISBLANK('ﾌﾞﾛｯｸﾘｰｸﾞ_ｴﾝﾄﾘｰ申込書'!Z30),"",'ﾌﾞﾛｯｸﾘｰｸﾞ_ｴﾝﾄﾘｰ申込書'!Z30)</f>
      </c>
      <c r="Y29" s="280"/>
      <c r="Z29" s="281"/>
      <c r="AA29" s="229"/>
      <c r="AB29" s="282">
        <f>IF(ISBLANK('ﾌﾞﾛｯｸﾘｰｸﾞ_ｴﾝﾄﾘｰ申込書'!AD30),"",'ﾌﾞﾛｯｸﾘｰｸﾞ_ｴﾝﾄﾘｰ申込書'!AD30)</f>
      </c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35"/>
      <c r="AO29" s="612">
        <f>IF(ISBLANK('ﾌﾞﾛｯｸﾘｰｸﾞ_ｴﾝﾄﾘｰ申込書'!AN30),"",'ﾌﾞﾛｯｸﾘｰｸﾞ_ｴﾝﾄﾘｰ申込書'!AN30)</f>
      </c>
      <c r="AP29" s="612"/>
      <c r="AS29" s="267">
        <v>22</v>
      </c>
      <c r="AT29" s="268"/>
      <c r="AU29" s="269"/>
      <c r="AV29" s="270"/>
      <c r="AW29" s="271"/>
      <c r="AX29" s="272"/>
      <c r="AY29" s="226"/>
      <c r="AZ29" s="273"/>
      <c r="BA29" s="273"/>
      <c r="BB29" s="273"/>
      <c r="BC29" s="273"/>
      <c r="BD29" s="273"/>
      <c r="BE29" s="273"/>
      <c r="BF29" s="273"/>
      <c r="BG29" s="227"/>
      <c r="BH29" s="274"/>
      <c r="BI29" s="613"/>
      <c r="BJ29" s="275"/>
      <c r="BK29" s="276">
        <v>82</v>
      </c>
      <c r="BL29" s="277"/>
      <c r="BM29" s="277"/>
      <c r="BN29" s="278"/>
      <c r="BO29" s="279"/>
      <c r="BP29" s="280"/>
      <c r="BQ29" s="281"/>
      <c r="BR29" s="229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35"/>
      <c r="CF29" s="612"/>
      <c r="CG29" s="612"/>
    </row>
    <row r="30" spans="2:85" ht="12" customHeight="1">
      <c r="B30" s="267">
        <v>23</v>
      </c>
      <c r="C30" s="268"/>
      <c r="D30" s="269"/>
      <c r="E30" s="270">
        <f>IF(ISBLANK('ﾌﾞﾛｯｸﾘｰｸﾞ_ｴﾝﾄﾘｰ申込書'!F31),"",'ﾌﾞﾛｯｸﾘｰｸﾞ_ｴﾝﾄﾘｰ申込書'!F31)</f>
      </c>
      <c r="F30" s="271"/>
      <c r="G30" s="272"/>
      <c r="H30" s="226"/>
      <c r="I30" s="273">
        <f>IF(ISBLANK('ﾌﾞﾛｯｸﾘｰｸﾞ_ｴﾝﾄﾘｰ申込書'!J31),"",'ﾌﾞﾛｯｸﾘｰｸﾞ_ｴﾝﾄﾘｰ申込書'!J31)</f>
      </c>
      <c r="J30" s="273"/>
      <c r="K30" s="273"/>
      <c r="L30" s="273"/>
      <c r="M30" s="273"/>
      <c r="N30" s="273"/>
      <c r="O30" s="273"/>
      <c r="P30" s="227"/>
      <c r="Q30" s="274">
        <f>IF(ISBLANK('ﾌﾞﾛｯｸﾘｰｸﾞ_ｴﾝﾄﾘｰ申込書'!Q31),"",'ﾌﾞﾛｯｸﾘｰｸﾞ_ｴﾝﾄﾘｰ申込書'!Q31)</f>
      </c>
      <c r="R30" s="613"/>
      <c r="S30" s="275"/>
      <c r="T30" s="276">
        <v>83</v>
      </c>
      <c r="U30" s="277"/>
      <c r="V30" s="277"/>
      <c r="W30" s="278"/>
      <c r="X30" s="279">
        <f>IF(ISBLANK('ﾌﾞﾛｯｸﾘｰｸﾞ_ｴﾝﾄﾘｰ申込書'!Z31),"",'ﾌﾞﾛｯｸﾘｰｸﾞ_ｴﾝﾄﾘｰ申込書'!Z31)</f>
      </c>
      <c r="Y30" s="280"/>
      <c r="Z30" s="281"/>
      <c r="AA30" s="229"/>
      <c r="AB30" s="282">
        <f>IF(ISBLANK('ﾌﾞﾛｯｸﾘｰｸﾞ_ｴﾝﾄﾘｰ申込書'!AD31),"",'ﾌﾞﾛｯｸﾘｰｸﾞ_ｴﾝﾄﾘｰ申込書'!AD31)</f>
      </c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35"/>
      <c r="AO30" s="612">
        <f>IF(ISBLANK('ﾌﾞﾛｯｸﾘｰｸﾞ_ｴﾝﾄﾘｰ申込書'!AN31),"",'ﾌﾞﾛｯｸﾘｰｸﾞ_ｴﾝﾄﾘｰ申込書'!AN31)</f>
      </c>
      <c r="AP30" s="612"/>
      <c r="AS30" s="267">
        <v>23</v>
      </c>
      <c r="AT30" s="268"/>
      <c r="AU30" s="269"/>
      <c r="AV30" s="270"/>
      <c r="AW30" s="271"/>
      <c r="AX30" s="272"/>
      <c r="AY30" s="226"/>
      <c r="AZ30" s="273"/>
      <c r="BA30" s="273"/>
      <c r="BB30" s="273"/>
      <c r="BC30" s="273"/>
      <c r="BD30" s="273"/>
      <c r="BE30" s="273"/>
      <c r="BF30" s="273"/>
      <c r="BG30" s="227"/>
      <c r="BH30" s="274"/>
      <c r="BI30" s="613"/>
      <c r="BJ30" s="275"/>
      <c r="BK30" s="276">
        <v>83</v>
      </c>
      <c r="BL30" s="277"/>
      <c r="BM30" s="277"/>
      <c r="BN30" s="278"/>
      <c r="BO30" s="279"/>
      <c r="BP30" s="280"/>
      <c r="BQ30" s="281"/>
      <c r="BR30" s="229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35"/>
      <c r="CF30" s="612"/>
      <c r="CG30" s="612"/>
    </row>
    <row r="31" spans="2:85" ht="12" customHeight="1">
      <c r="B31" s="267">
        <v>24</v>
      </c>
      <c r="C31" s="268"/>
      <c r="D31" s="269"/>
      <c r="E31" s="270">
        <f>IF(ISBLANK('ﾌﾞﾛｯｸﾘｰｸﾞ_ｴﾝﾄﾘｰ申込書'!F32),"",'ﾌﾞﾛｯｸﾘｰｸﾞ_ｴﾝﾄﾘｰ申込書'!F32)</f>
      </c>
      <c r="F31" s="271"/>
      <c r="G31" s="272"/>
      <c r="H31" s="226"/>
      <c r="I31" s="273">
        <f>IF(ISBLANK('ﾌﾞﾛｯｸﾘｰｸﾞ_ｴﾝﾄﾘｰ申込書'!J32),"",'ﾌﾞﾛｯｸﾘｰｸﾞ_ｴﾝﾄﾘｰ申込書'!J32)</f>
      </c>
      <c r="J31" s="273"/>
      <c r="K31" s="273"/>
      <c r="L31" s="273"/>
      <c r="M31" s="273"/>
      <c r="N31" s="273"/>
      <c r="O31" s="273"/>
      <c r="P31" s="227"/>
      <c r="Q31" s="274">
        <f>IF(ISBLANK('ﾌﾞﾛｯｸﾘｰｸﾞ_ｴﾝﾄﾘｰ申込書'!Q32),"",'ﾌﾞﾛｯｸﾘｰｸﾞ_ｴﾝﾄﾘｰ申込書'!Q32)</f>
      </c>
      <c r="R31" s="613"/>
      <c r="S31" s="275"/>
      <c r="T31" s="276">
        <v>84</v>
      </c>
      <c r="U31" s="277"/>
      <c r="V31" s="277"/>
      <c r="W31" s="278"/>
      <c r="X31" s="279">
        <f>IF(ISBLANK('ﾌﾞﾛｯｸﾘｰｸﾞ_ｴﾝﾄﾘｰ申込書'!Z32),"",'ﾌﾞﾛｯｸﾘｰｸﾞ_ｴﾝﾄﾘｰ申込書'!Z32)</f>
      </c>
      <c r="Y31" s="280"/>
      <c r="Z31" s="281"/>
      <c r="AA31" s="229"/>
      <c r="AB31" s="282">
        <f>IF(ISBLANK('ﾌﾞﾛｯｸﾘｰｸﾞ_ｴﾝﾄﾘｰ申込書'!AD32),"",'ﾌﾞﾛｯｸﾘｰｸﾞ_ｴﾝﾄﾘｰ申込書'!AD32)</f>
      </c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35"/>
      <c r="AO31" s="612">
        <f>IF(ISBLANK('ﾌﾞﾛｯｸﾘｰｸﾞ_ｴﾝﾄﾘｰ申込書'!AN32),"",'ﾌﾞﾛｯｸﾘｰｸﾞ_ｴﾝﾄﾘｰ申込書'!AN32)</f>
      </c>
      <c r="AP31" s="612"/>
      <c r="AS31" s="267">
        <v>24</v>
      </c>
      <c r="AT31" s="268"/>
      <c r="AU31" s="269"/>
      <c r="AV31" s="270"/>
      <c r="AW31" s="271"/>
      <c r="AX31" s="272"/>
      <c r="AY31" s="226"/>
      <c r="AZ31" s="273"/>
      <c r="BA31" s="273"/>
      <c r="BB31" s="273"/>
      <c r="BC31" s="273"/>
      <c r="BD31" s="273"/>
      <c r="BE31" s="273"/>
      <c r="BF31" s="273"/>
      <c r="BG31" s="227"/>
      <c r="BH31" s="274"/>
      <c r="BI31" s="613"/>
      <c r="BJ31" s="275"/>
      <c r="BK31" s="276">
        <v>84</v>
      </c>
      <c r="BL31" s="277"/>
      <c r="BM31" s="277"/>
      <c r="BN31" s="278"/>
      <c r="BO31" s="279"/>
      <c r="BP31" s="280"/>
      <c r="BQ31" s="281"/>
      <c r="BR31" s="229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35"/>
      <c r="CF31" s="612"/>
      <c r="CG31" s="612"/>
    </row>
    <row r="32" spans="2:85" ht="12" customHeight="1">
      <c r="B32" s="267">
        <v>25</v>
      </c>
      <c r="C32" s="268"/>
      <c r="D32" s="269"/>
      <c r="E32" s="270">
        <f>IF(ISBLANK('ﾌﾞﾛｯｸﾘｰｸﾞ_ｴﾝﾄﾘｰ申込書'!F33),"",'ﾌﾞﾛｯｸﾘｰｸﾞ_ｴﾝﾄﾘｰ申込書'!F33)</f>
      </c>
      <c r="F32" s="271"/>
      <c r="G32" s="272"/>
      <c r="H32" s="226"/>
      <c r="I32" s="273">
        <f>IF(ISBLANK('ﾌﾞﾛｯｸﾘｰｸﾞ_ｴﾝﾄﾘｰ申込書'!J33),"",'ﾌﾞﾛｯｸﾘｰｸﾞ_ｴﾝﾄﾘｰ申込書'!J33)</f>
      </c>
      <c r="J32" s="273"/>
      <c r="K32" s="273"/>
      <c r="L32" s="273"/>
      <c r="M32" s="273"/>
      <c r="N32" s="273"/>
      <c r="O32" s="273"/>
      <c r="P32" s="227"/>
      <c r="Q32" s="274">
        <f>IF(ISBLANK('ﾌﾞﾛｯｸﾘｰｸﾞ_ｴﾝﾄﾘｰ申込書'!Q33),"",'ﾌﾞﾛｯｸﾘｰｸﾞ_ｴﾝﾄﾘｰ申込書'!Q33)</f>
      </c>
      <c r="R32" s="613"/>
      <c r="S32" s="275"/>
      <c r="T32" s="276">
        <v>85</v>
      </c>
      <c r="U32" s="277"/>
      <c r="V32" s="277"/>
      <c r="W32" s="278"/>
      <c r="X32" s="279">
        <f>IF(ISBLANK('ﾌﾞﾛｯｸﾘｰｸﾞ_ｴﾝﾄﾘｰ申込書'!Z33),"",'ﾌﾞﾛｯｸﾘｰｸﾞ_ｴﾝﾄﾘｰ申込書'!Z33)</f>
      </c>
      <c r="Y32" s="280"/>
      <c r="Z32" s="281"/>
      <c r="AA32" s="229"/>
      <c r="AB32" s="282">
        <f>IF(ISBLANK('ﾌﾞﾛｯｸﾘｰｸﾞ_ｴﾝﾄﾘｰ申込書'!AD33),"",'ﾌﾞﾛｯｸﾘｰｸﾞ_ｴﾝﾄﾘｰ申込書'!AD33)</f>
      </c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35"/>
      <c r="AO32" s="612">
        <f>IF(ISBLANK('ﾌﾞﾛｯｸﾘｰｸﾞ_ｴﾝﾄﾘｰ申込書'!AN33),"",'ﾌﾞﾛｯｸﾘｰｸﾞ_ｴﾝﾄﾘｰ申込書'!AN33)</f>
      </c>
      <c r="AP32" s="612"/>
      <c r="AS32" s="267">
        <v>25</v>
      </c>
      <c r="AT32" s="268"/>
      <c r="AU32" s="269"/>
      <c r="AV32" s="270"/>
      <c r="AW32" s="271"/>
      <c r="AX32" s="272"/>
      <c r="AY32" s="226"/>
      <c r="AZ32" s="273"/>
      <c r="BA32" s="273"/>
      <c r="BB32" s="273"/>
      <c r="BC32" s="273"/>
      <c r="BD32" s="273"/>
      <c r="BE32" s="273"/>
      <c r="BF32" s="273"/>
      <c r="BG32" s="227"/>
      <c r="BH32" s="274"/>
      <c r="BI32" s="613"/>
      <c r="BJ32" s="275"/>
      <c r="BK32" s="276">
        <v>85</v>
      </c>
      <c r="BL32" s="277"/>
      <c r="BM32" s="277"/>
      <c r="BN32" s="278"/>
      <c r="BO32" s="279"/>
      <c r="BP32" s="280"/>
      <c r="BQ32" s="281"/>
      <c r="BR32" s="229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35"/>
      <c r="CF32" s="612"/>
      <c r="CG32" s="612"/>
    </row>
    <row r="33" spans="2:85" ht="12" customHeight="1">
      <c r="B33" s="267">
        <v>26</v>
      </c>
      <c r="C33" s="268"/>
      <c r="D33" s="269"/>
      <c r="E33" s="270">
        <f>IF(ISBLANK('ﾌﾞﾛｯｸﾘｰｸﾞ_ｴﾝﾄﾘｰ申込書'!F34),"",'ﾌﾞﾛｯｸﾘｰｸﾞ_ｴﾝﾄﾘｰ申込書'!F34)</f>
      </c>
      <c r="F33" s="271"/>
      <c r="G33" s="272"/>
      <c r="H33" s="226"/>
      <c r="I33" s="273">
        <f>IF(ISBLANK('ﾌﾞﾛｯｸﾘｰｸﾞ_ｴﾝﾄﾘｰ申込書'!J34),"",'ﾌﾞﾛｯｸﾘｰｸﾞ_ｴﾝﾄﾘｰ申込書'!J34)</f>
      </c>
      <c r="J33" s="273"/>
      <c r="K33" s="273"/>
      <c r="L33" s="273"/>
      <c r="M33" s="273"/>
      <c r="N33" s="273"/>
      <c r="O33" s="273"/>
      <c r="P33" s="227"/>
      <c r="Q33" s="274">
        <f>IF(ISBLANK('ﾌﾞﾛｯｸﾘｰｸﾞ_ｴﾝﾄﾘｰ申込書'!Q34),"",'ﾌﾞﾛｯｸﾘｰｸﾞ_ｴﾝﾄﾘｰ申込書'!Q34)</f>
      </c>
      <c r="R33" s="613"/>
      <c r="S33" s="275"/>
      <c r="T33" s="276">
        <v>86</v>
      </c>
      <c r="U33" s="277"/>
      <c r="V33" s="277"/>
      <c r="W33" s="278"/>
      <c r="X33" s="279">
        <f>IF(ISBLANK('ﾌﾞﾛｯｸﾘｰｸﾞ_ｴﾝﾄﾘｰ申込書'!Z34),"",'ﾌﾞﾛｯｸﾘｰｸﾞ_ｴﾝﾄﾘｰ申込書'!Z34)</f>
      </c>
      <c r="Y33" s="280"/>
      <c r="Z33" s="281"/>
      <c r="AA33" s="229"/>
      <c r="AB33" s="282">
        <f>IF(ISBLANK('ﾌﾞﾛｯｸﾘｰｸﾞ_ｴﾝﾄﾘｰ申込書'!AD34),"",'ﾌﾞﾛｯｸﾘｰｸﾞ_ｴﾝﾄﾘｰ申込書'!AD34)</f>
      </c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35"/>
      <c r="AO33" s="612">
        <f>IF(ISBLANK('ﾌﾞﾛｯｸﾘｰｸﾞ_ｴﾝﾄﾘｰ申込書'!AN34),"",'ﾌﾞﾛｯｸﾘｰｸﾞ_ｴﾝﾄﾘｰ申込書'!AN34)</f>
      </c>
      <c r="AP33" s="612"/>
      <c r="AS33" s="267">
        <v>26</v>
      </c>
      <c r="AT33" s="268"/>
      <c r="AU33" s="269"/>
      <c r="AV33" s="270"/>
      <c r="AW33" s="271"/>
      <c r="AX33" s="272"/>
      <c r="AY33" s="226"/>
      <c r="AZ33" s="273"/>
      <c r="BA33" s="273"/>
      <c r="BB33" s="273"/>
      <c r="BC33" s="273"/>
      <c r="BD33" s="273"/>
      <c r="BE33" s="273"/>
      <c r="BF33" s="273"/>
      <c r="BG33" s="227"/>
      <c r="BH33" s="274"/>
      <c r="BI33" s="613"/>
      <c r="BJ33" s="275"/>
      <c r="BK33" s="276">
        <v>86</v>
      </c>
      <c r="BL33" s="277"/>
      <c r="BM33" s="277"/>
      <c r="BN33" s="278"/>
      <c r="BO33" s="279"/>
      <c r="BP33" s="280"/>
      <c r="BQ33" s="281"/>
      <c r="BR33" s="229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35"/>
      <c r="CF33" s="612"/>
      <c r="CG33" s="612"/>
    </row>
    <row r="34" spans="2:85" ht="12" customHeight="1">
      <c r="B34" s="267">
        <v>27</v>
      </c>
      <c r="C34" s="268"/>
      <c r="D34" s="269"/>
      <c r="E34" s="270">
        <f>IF(ISBLANK('ﾌﾞﾛｯｸﾘｰｸﾞ_ｴﾝﾄﾘｰ申込書'!F35),"",'ﾌﾞﾛｯｸﾘｰｸﾞ_ｴﾝﾄﾘｰ申込書'!F35)</f>
      </c>
      <c r="F34" s="271"/>
      <c r="G34" s="272"/>
      <c r="H34" s="226"/>
      <c r="I34" s="273">
        <f>IF(ISBLANK('ﾌﾞﾛｯｸﾘｰｸﾞ_ｴﾝﾄﾘｰ申込書'!J35),"",'ﾌﾞﾛｯｸﾘｰｸﾞ_ｴﾝﾄﾘｰ申込書'!J35)</f>
      </c>
      <c r="J34" s="273"/>
      <c r="K34" s="273"/>
      <c r="L34" s="273"/>
      <c r="M34" s="273"/>
      <c r="N34" s="273"/>
      <c r="O34" s="273"/>
      <c r="P34" s="227"/>
      <c r="Q34" s="274">
        <f>IF(ISBLANK('ﾌﾞﾛｯｸﾘｰｸﾞ_ｴﾝﾄﾘｰ申込書'!Q35),"",'ﾌﾞﾛｯｸﾘｰｸﾞ_ｴﾝﾄﾘｰ申込書'!Q35)</f>
      </c>
      <c r="R34" s="613"/>
      <c r="S34" s="275"/>
      <c r="T34" s="276">
        <v>87</v>
      </c>
      <c r="U34" s="277"/>
      <c r="V34" s="277"/>
      <c r="W34" s="278"/>
      <c r="X34" s="279">
        <f>IF(ISBLANK('ﾌﾞﾛｯｸﾘｰｸﾞ_ｴﾝﾄﾘｰ申込書'!Z35),"",'ﾌﾞﾛｯｸﾘｰｸﾞ_ｴﾝﾄﾘｰ申込書'!Z35)</f>
      </c>
      <c r="Y34" s="280"/>
      <c r="Z34" s="281"/>
      <c r="AA34" s="229"/>
      <c r="AB34" s="282">
        <f>IF(ISBLANK('ﾌﾞﾛｯｸﾘｰｸﾞ_ｴﾝﾄﾘｰ申込書'!AD35),"",'ﾌﾞﾛｯｸﾘｰｸﾞ_ｴﾝﾄﾘｰ申込書'!AD35)</f>
      </c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35"/>
      <c r="AO34" s="612">
        <f>IF(ISBLANK('ﾌﾞﾛｯｸﾘｰｸﾞ_ｴﾝﾄﾘｰ申込書'!AN35),"",'ﾌﾞﾛｯｸﾘｰｸﾞ_ｴﾝﾄﾘｰ申込書'!AN35)</f>
      </c>
      <c r="AP34" s="612"/>
      <c r="AS34" s="267">
        <v>27</v>
      </c>
      <c r="AT34" s="268"/>
      <c r="AU34" s="269"/>
      <c r="AV34" s="270"/>
      <c r="AW34" s="271"/>
      <c r="AX34" s="272"/>
      <c r="AY34" s="226"/>
      <c r="AZ34" s="273"/>
      <c r="BA34" s="273"/>
      <c r="BB34" s="273"/>
      <c r="BC34" s="273"/>
      <c r="BD34" s="273"/>
      <c r="BE34" s="273"/>
      <c r="BF34" s="273"/>
      <c r="BG34" s="227"/>
      <c r="BH34" s="274"/>
      <c r="BI34" s="613"/>
      <c r="BJ34" s="275"/>
      <c r="BK34" s="276">
        <v>87</v>
      </c>
      <c r="BL34" s="277"/>
      <c r="BM34" s="277"/>
      <c r="BN34" s="278"/>
      <c r="BO34" s="279"/>
      <c r="BP34" s="280"/>
      <c r="BQ34" s="281"/>
      <c r="BR34" s="229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35"/>
      <c r="CF34" s="612"/>
      <c r="CG34" s="612"/>
    </row>
    <row r="35" spans="2:85" ht="12" customHeight="1">
      <c r="B35" s="267">
        <v>28</v>
      </c>
      <c r="C35" s="268"/>
      <c r="D35" s="269"/>
      <c r="E35" s="270">
        <f>IF(ISBLANK('ﾌﾞﾛｯｸﾘｰｸﾞ_ｴﾝﾄﾘｰ申込書'!F36),"",'ﾌﾞﾛｯｸﾘｰｸﾞ_ｴﾝﾄﾘｰ申込書'!F36)</f>
      </c>
      <c r="F35" s="271"/>
      <c r="G35" s="272"/>
      <c r="H35" s="226"/>
      <c r="I35" s="273">
        <f>IF(ISBLANK('ﾌﾞﾛｯｸﾘｰｸﾞ_ｴﾝﾄﾘｰ申込書'!J36),"",'ﾌﾞﾛｯｸﾘｰｸﾞ_ｴﾝﾄﾘｰ申込書'!J36)</f>
      </c>
      <c r="J35" s="273"/>
      <c r="K35" s="273"/>
      <c r="L35" s="273"/>
      <c r="M35" s="273"/>
      <c r="N35" s="273"/>
      <c r="O35" s="273"/>
      <c r="P35" s="227"/>
      <c r="Q35" s="274">
        <f>IF(ISBLANK('ﾌﾞﾛｯｸﾘｰｸﾞ_ｴﾝﾄﾘｰ申込書'!Q36),"",'ﾌﾞﾛｯｸﾘｰｸﾞ_ｴﾝﾄﾘｰ申込書'!Q36)</f>
      </c>
      <c r="R35" s="613"/>
      <c r="S35" s="275"/>
      <c r="T35" s="276">
        <v>88</v>
      </c>
      <c r="U35" s="277"/>
      <c r="V35" s="277"/>
      <c r="W35" s="278"/>
      <c r="X35" s="279">
        <f>IF(ISBLANK('ﾌﾞﾛｯｸﾘｰｸﾞ_ｴﾝﾄﾘｰ申込書'!Z36),"",'ﾌﾞﾛｯｸﾘｰｸﾞ_ｴﾝﾄﾘｰ申込書'!Z36)</f>
      </c>
      <c r="Y35" s="280"/>
      <c r="Z35" s="281"/>
      <c r="AA35" s="229"/>
      <c r="AB35" s="282">
        <f>IF(ISBLANK('ﾌﾞﾛｯｸﾘｰｸﾞ_ｴﾝﾄﾘｰ申込書'!AD36),"",'ﾌﾞﾛｯｸﾘｰｸﾞ_ｴﾝﾄﾘｰ申込書'!AD36)</f>
      </c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35"/>
      <c r="AO35" s="612">
        <f>IF(ISBLANK('ﾌﾞﾛｯｸﾘｰｸﾞ_ｴﾝﾄﾘｰ申込書'!AN36),"",'ﾌﾞﾛｯｸﾘｰｸﾞ_ｴﾝﾄﾘｰ申込書'!AN36)</f>
      </c>
      <c r="AP35" s="612"/>
      <c r="AS35" s="267">
        <v>28</v>
      </c>
      <c r="AT35" s="268"/>
      <c r="AU35" s="269"/>
      <c r="AV35" s="270"/>
      <c r="AW35" s="271"/>
      <c r="AX35" s="272"/>
      <c r="AY35" s="226"/>
      <c r="AZ35" s="273"/>
      <c r="BA35" s="273"/>
      <c r="BB35" s="273"/>
      <c r="BC35" s="273"/>
      <c r="BD35" s="273"/>
      <c r="BE35" s="273"/>
      <c r="BF35" s="273"/>
      <c r="BG35" s="227"/>
      <c r="BH35" s="274"/>
      <c r="BI35" s="613"/>
      <c r="BJ35" s="275"/>
      <c r="BK35" s="276">
        <v>88</v>
      </c>
      <c r="BL35" s="277"/>
      <c r="BM35" s="277"/>
      <c r="BN35" s="278"/>
      <c r="BO35" s="279"/>
      <c r="BP35" s="280"/>
      <c r="BQ35" s="281"/>
      <c r="BR35" s="229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35"/>
      <c r="CF35" s="612"/>
      <c r="CG35" s="612"/>
    </row>
    <row r="36" spans="2:85" ht="12" customHeight="1">
      <c r="B36" s="267">
        <v>29</v>
      </c>
      <c r="C36" s="268"/>
      <c r="D36" s="269"/>
      <c r="E36" s="270">
        <f>IF(ISBLANK('ﾌﾞﾛｯｸﾘｰｸﾞ_ｴﾝﾄﾘｰ申込書'!F37),"",'ﾌﾞﾛｯｸﾘｰｸﾞ_ｴﾝﾄﾘｰ申込書'!F37)</f>
      </c>
      <c r="F36" s="271"/>
      <c r="G36" s="272"/>
      <c r="H36" s="226"/>
      <c r="I36" s="273">
        <f>IF(ISBLANK('ﾌﾞﾛｯｸﾘｰｸﾞ_ｴﾝﾄﾘｰ申込書'!J37),"",'ﾌﾞﾛｯｸﾘｰｸﾞ_ｴﾝﾄﾘｰ申込書'!J37)</f>
      </c>
      <c r="J36" s="273"/>
      <c r="K36" s="273"/>
      <c r="L36" s="273"/>
      <c r="M36" s="273"/>
      <c r="N36" s="273"/>
      <c r="O36" s="273"/>
      <c r="P36" s="227"/>
      <c r="Q36" s="274">
        <f>IF(ISBLANK('ﾌﾞﾛｯｸﾘｰｸﾞ_ｴﾝﾄﾘｰ申込書'!Q37),"",'ﾌﾞﾛｯｸﾘｰｸﾞ_ｴﾝﾄﾘｰ申込書'!Q37)</f>
      </c>
      <c r="R36" s="613"/>
      <c r="S36" s="275"/>
      <c r="T36" s="276">
        <v>89</v>
      </c>
      <c r="U36" s="277"/>
      <c r="V36" s="277"/>
      <c r="W36" s="278"/>
      <c r="X36" s="279">
        <f>IF(ISBLANK('ﾌﾞﾛｯｸﾘｰｸﾞ_ｴﾝﾄﾘｰ申込書'!Z37),"",'ﾌﾞﾛｯｸﾘｰｸﾞ_ｴﾝﾄﾘｰ申込書'!Z37)</f>
      </c>
      <c r="Y36" s="280"/>
      <c r="Z36" s="281"/>
      <c r="AA36" s="229"/>
      <c r="AB36" s="282">
        <f>IF(ISBLANK('ﾌﾞﾛｯｸﾘｰｸﾞ_ｴﾝﾄﾘｰ申込書'!AD37),"",'ﾌﾞﾛｯｸﾘｰｸﾞ_ｴﾝﾄﾘｰ申込書'!AD37)</f>
      </c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35"/>
      <c r="AO36" s="612">
        <f>IF(ISBLANK('ﾌﾞﾛｯｸﾘｰｸﾞ_ｴﾝﾄﾘｰ申込書'!AN37),"",'ﾌﾞﾛｯｸﾘｰｸﾞ_ｴﾝﾄﾘｰ申込書'!AN37)</f>
      </c>
      <c r="AP36" s="612"/>
      <c r="AS36" s="267">
        <v>29</v>
      </c>
      <c r="AT36" s="268"/>
      <c r="AU36" s="269"/>
      <c r="AV36" s="270"/>
      <c r="AW36" s="271"/>
      <c r="AX36" s="272"/>
      <c r="AY36" s="226"/>
      <c r="AZ36" s="273"/>
      <c r="BA36" s="273"/>
      <c r="BB36" s="273"/>
      <c r="BC36" s="273"/>
      <c r="BD36" s="273"/>
      <c r="BE36" s="273"/>
      <c r="BF36" s="273"/>
      <c r="BG36" s="227"/>
      <c r="BH36" s="274"/>
      <c r="BI36" s="613"/>
      <c r="BJ36" s="275"/>
      <c r="BK36" s="276">
        <v>89</v>
      </c>
      <c r="BL36" s="277"/>
      <c r="BM36" s="277"/>
      <c r="BN36" s="278"/>
      <c r="BO36" s="279"/>
      <c r="BP36" s="280"/>
      <c r="BQ36" s="281"/>
      <c r="BR36" s="229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35"/>
      <c r="CF36" s="612"/>
      <c r="CG36" s="612"/>
    </row>
    <row r="37" spans="2:85" ht="12" customHeight="1">
      <c r="B37" s="267">
        <v>30</v>
      </c>
      <c r="C37" s="268"/>
      <c r="D37" s="269"/>
      <c r="E37" s="270">
        <f>IF(ISBLANK('ﾌﾞﾛｯｸﾘｰｸﾞ_ｴﾝﾄﾘｰ申込書'!F38),"",'ﾌﾞﾛｯｸﾘｰｸﾞ_ｴﾝﾄﾘｰ申込書'!F38)</f>
      </c>
      <c r="F37" s="271"/>
      <c r="G37" s="272"/>
      <c r="H37" s="226"/>
      <c r="I37" s="273">
        <f>IF(ISBLANK('ﾌﾞﾛｯｸﾘｰｸﾞ_ｴﾝﾄﾘｰ申込書'!J38),"",'ﾌﾞﾛｯｸﾘｰｸﾞ_ｴﾝﾄﾘｰ申込書'!J38)</f>
      </c>
      <c r="J37" s="273"/>
      <c r="K37" s="273"/>
      <c r="L37" s="273"/>
      <c r="M37" s="273"/>
      <c r="N37" s="273"/>
      <c r="O37" s="273"/>
      <c r="P37" s="227"/>
      <c r="Q37" s="274">
        <f>IF(ISBLANK('ﾌﾞﾛｯｸﾘｰｸﾞ_ｴﾝﾄﾘｰ申込書'!Q38),"",'ﾌﾞﾛｯｸﾘｰｸﾞ_ｴﾝﾄﾘｰ申込書'!Q38)</f>
      </c>
      <c r="R37" s="613"/>
      <c r="S37" s="275"/>
      <c r="T37" s="276">
        <v>90</v>
      </c>
      <c r="U37" s="277"/>
      <c r="V37" s="277"/>
      <c r="W37" s="278"/>
      <c r="X37" s="279">
        <f>IF(ISBLANK('ﾌﾞﾛｯｸﾘｰｸﾞ_ｴﾝﾄﾘｰ申込書'!Z38),"",'ﾌﾞﾛｯｸﾘｰｸﾞ_ｴﾝﾄﾘｰ申込書'!Z38)</f>
      </c>
      <c r="Y37" s="280"/>
      <c r="Z37" s="281"/>
      <c r="AA37" s="229"/>
      <c r="AB37" s="282">
        <f>IF(ISBLANK('ﾌﾞﾛｯｸﾘｰｸﾞ_ｴﾝﾄﾘｰ申込書'!AD38),"",'ﾌﾞﾛｯｸﾘｰｸﾞ_ｴﾝﾄﾘｰ申込書'!AD38)</f>
      </c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35"/>
      <c r="AO37" s="612">
        <f>IF(ISBLANK('ﾌﾞﾛｯｸﾘｰｸﾞ_ｴﾝﾄﾘｰ申込書'!AN38),"",'ﾌﾞﾛｯｸﾘｰｸﾞ_ｴﾝﾄﾘｰ申込書'!AN38)</f>
      </c>
      <c r="AP37" s="612"/>
      <c r="AS37" s="267">
        <v>30</v>
      </c>
      <c r="AT37" s="268"/>
      <c r="AU37" s="269"/>
      <c r="AV37" s="270"/>
      <c r="AW37" s="271"/>
      <c r="AX37" s="272"/>
      <c r="AY37" s="226"/>
      <c r="AZ37" s="273"/>
      <c r="BA37" s="273"/>
      <c r="BB37" s="273"/>
      <c r="BC37" s="273"/>
      <c r="BD37" s="273"/>
      <c r="BE37" s="273"/>
      <c r="BF37" s="273"/>
      <c r="BG37" s="227"/>
      <c r="BH37" s="274"/>
      <c r="BI37" s="613"/>
      <c r="BJ37" s="275"/>
      <c r="BK37" s="276">
        <v>90</v>
      </c>
      <c r="BL37" s="277"/>
      <c r="BM37" s="277"/>
      <c r="BN37" s="278"/>
      <c r="BO37" s="279"/>
      <c r="BP37" s="280"/>
      <c r="BQ37" s="281"/>
      <c r="BR37" s="229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35"/>
      <c r="CF37" s="612"/>
      <c r="CG37" s="612"/>
    </row>
    <row r="38" spans="2:85" ht="12" customHeight="1">
      <c r="B38" s="267">
        <v>31</v>
      </c>
      <c r="C38" s="268"/>
      <c r="D38" s="269"/>
      <c r="E38" s="270">
        <f>IF(ISBLANK('ﾌﾞﾛｯｸﾘｰｸﾞ_ｴﾝﾄﾘｰ申込書'!F39),"",'ﾌﾞﾛｯｸﾘｰｸﾞ_ｴﾝﾄﾘｰ申込書'!F39)</f>
      </c>
      <c r="F38" s="271"/>
      <c r="G38" s="272"/>
      <c r="H38" s="226"/>
      <c r="I38" s="273">
        <f>IF(ISBLANK('ﾌﾞﾛｯｸﾘｰｸﾞ_ｴﾝﾄﾘｰ申込書'!J39),"",'ﾌﾞﾛｯｸﾘｰｸﾞ_ｴﾝﾄﾘｰ申込書'!J39)</f>
      </c>
      <c r="J38" s="273"/>
      <c r="K38" s="273"/>
      <c r="L38" s="273"/>
      <c r="M38" s="273"/>
      <c r="N38" s="273"/>
      <c r="O38" s="273"/>
      <c r="P38" s="227"/>
      <c r="Q38" s="274">
        <f>IF(ISBLANK('ﾌﾞﾛｯｸﾘｰｸﾞ_ｴﾝﾄﾘｰ申込書'!Q39),"",'ﾌﾞﾛｯｸﾘｰｸﾞ_ｴﾝﾄﾘｰ申込書'!Q39)</f>
      </c>
      <c r="R38" s="613"/>
      <c r="S38" s="275"/>
      <c r="T38" s="276">
        <v>91</v>
      </c>
      <c r="U38" s="277"/>
      <c r="V38" s="277"/>
      <c r="W38" s="278"/>
      <c r="X38" s="279">
        <f>IF(ISBLANK('ﾌﾞﾛｯｸﾘｰｸﾞ_ｴﾝﾄﾘｰ申込書'!Z39),"",'ﾌﾞﾛｯｸﾘｰｸﾞ_ｴﾝﾄﾘｰ申込書'!Z39)</f>
      </c>
      <c r="Y38" s="280"/>
      <c r="Z38" s="281"/>
      <c r="AA38" s="229"/>
      <c r="AB38" s="282">
        <f>IF(ISBLANK('ﾌﾞﾛｯｸﾘｰｸﾞ_ｴﾝﾄﾘｰ申込書'!AD39),"",'ﾌﾞﾛｯｸﾘｰｸﾞ_ｴﾝﾄﾘｰ申込書'!AD39)</f>
      </c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35"/>
      <c r="AO38" s="612">
        <f>IF(ISBLANK('ﾌﾞﾛｯｸﾘｰｸﾞ_ｴﾝﾄﾘｰ申込書'!AN39),"",'ﾌﾞﾛｯｸﾘｰｸﾞ_ｴﾝﾄﾘｰ申込書'!AN39)</f>
      </c>
      <c r="AP38" s="612"/>
      <c r="AS38" s="267">
        <v>31</v>
      </c>
      <c r="AT38" s="268"/>
      <c r="AU38" s="269"/>
      <c r="AV38" s="270"/>
      <c r="AW38" s="271"/>
      <c r="AX38" s="272"/>
      <c r="AY38" s="226"/>
      <c r="AZ38" s="273"/>
      <c r="BA38" s="273"/>
      <c r="BB38" s="273"/>
      <c r="BC38" s="273"/>
      <c r="BD38" s="273"/>
      <c r="BE38" s="273"/>
      <c r="BF38" s="273"/>
      <c r="BG38" s="227"/>
      <c r="BH38" s="274"/>
      <c r="BI38" s="613"/>
      <c r="BJ38" s="275"/>
      <c r="BK38" s="276">
        <v>91</v>
      </c>
      <c r="BL38" s="277"/>
      <c r="BM38" s="277"/>
      <c r="BN38" s="278"/>
      <c r="BO38" s="279"/>
      <c r="BP38" s="280"/>
      <c r="BQ38" s="281"/>
      <c r="BR38" s="229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35"/>
      <c r="CF38" s="612"/>
      <c r="CG38" s="612"/>
    </row>
    <row r="39" spans="2:85" ht="12" customHeight="1">
      <c r="B39" s="267">
        <v>32</v>
      </c>
      <c r="C39" s="268"/>
      <c r="D39" s="269"/>
      <c r="E39" s="270">
        <f>IF(ISBLANK('ﾌﾞﾛｯｸﾘｰｸﾞ_ｴﾝﾄﾘｰ申込書'!F40),"",'ﾌﾞﾛｯｸﾘｰｸﾞ_ｴﾝﾄﾘｰ申込書'!F40)</f>
      </c>
      <c r="F39" s="271"/>
      <c r="G39" s="272"/>
      <c r="H39" s="226"/>
      <c r="I39" s="273">
        <f>IF(ISBLANK('ﾌﾞﾛｯｸﾘｰｸﾞ_ｴﾝﾄﾘｰ申込書'!J40),"",'ﾌﾞﾛｯｸﾘｰｸﾞ_ｴﾝﾄﾘｰ申込書'!J40)</f>
      </c>
      <c r="J39" s="273"/>
      <c r="K39" s="273"/>
      <c r="L39" s="273"/>
      <c r="M39" s="273"/>
      <c r="N39" s="273"/>
      <c r="O39" s="273"/>
      <c r="P39" s="227"/>
      <c r="Q39" s="274">
        <f>IF(ISBLANK('ﾌﾞﾛｯｸﾘｰｸﾞ_ｴﾝﾄﾘｰ申込書'!Q40),"",'ﾌﾞﾛｯｸﾘｰｸﾞ_ｴﾝﾄﾘｰ申込書'!Q40)</f>
      </c>
      <c r="R39" s="613"/>
      <c r="S39" s="275"/>
      <c r="T39" s="276">
        <v>92</v>
      </c>
      <c r="U39" s="277"/>
      <c r="V39" s="277"/>
      <c r="W39" s="278"/>
      <c r="X39" s="279">
        <f>IF(ISBLANK('ﾌﾞﾛｯｸﾘｰｸﾞ_ｴﾝﾄﾘｰ申込書'!Z40),"",'ﾌﾞﾛｯｸﾘｰｸﾞ_ｴﾝﾄﾘｰ申込書'!Z40)</f>
      </c>
      <c r="Y39" s="280"/>
      <c r="Z39" s="281"/>
      <c r="AA39" s="229"/>
      <c r="AB39" s="282">
        <f>IF(ISBLANK('ﾌﾞﾛｯｸﾘｰｸﾞ_ｴﾝﾄﾘｰ申込書'!AD40),"",'ﾌﾞﾛｯｸﾘｰｸﾞ_ｴﾝﾄﾘｰ申込書'!AD40)</f>
      </c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35"/>
      <c r="AO39" s="612">
        <f>IF(ISBLANK('ﾌﾞﾛｯｸﾘｰｸﾞ_ｴﾝﾄﾘｰ申込書'!AN40),"",'ﾌﾞﾛｯｸﾘｰｸﾞ_ｴﾝﾄﾘｰ申込書'!AN40)</f>
      </c>
      <c r="AP39" s="612"/>
      <c r="AS39" s="267">
        <v>32</v>
      </c>
      <c r="AT39" s="268"/>
      <c r="AU39" s="269"/>
      <c r="AV39" s="270"/>
      <c r="AW39" s="271"/>
      <c r="AX39" s="272"/>
      <c r="AY39" s="226"/>
      <c r="AZ39" s="273"/>
      <c r="BA39" s="273"/>
      <c r="BB39" s="273"/>
      <c r="BC39" s="273"/>
      <c r="BD39" s="273"/>
      <c r="BE39" s="273"/>
      <c r="BF39" s="273"/>
      <c r="BG39" s="227"/>
      <c r="BH39" s="274"/>
      <c r="BI39" s="613"/>
      <c r="BJ39" s="275"/>
      <c r="BK39" s="276">
        <v>92</v>
      </c>
      <c r="BL39" s="277"/>
      <c r="BM39" s="277"/>
      <c r="BN39" s="278"/>
      <c r="BO39" s="279"/>
      <c r="BP39" s="280"/>
      <c r="BQ39" s="281"/>
      <c r="BR39" s="229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35"/>
      <c r="CF39" s="612"/>
      <c r="CG39" s="612"/>
    </row>
    <row r="40" spans="2:85" ht="12" customHeight="1">
      <c r="B40" s="267">
        <v>33</v>
      </c>
      <c r="C40" s="268"/>
      <c r="D40" s="269"/>
      <c r="E40" s="270">
        <f>IF(ISBLANK('ﾌﾞﾛｯｸﾘｰｸﾞ_ｴﾝﾄﾘｰ申込書'!F41),"",'ﾌﾞﾛｯｸﾘｰｸﾞ_ｴﾝﾄﾘｰ申込書'!F41)</f>
      </c>
      <c r="F40" s="271"/>
      <c r="G40" s="272"/>
      <c r="H40" s="226"/>
      <c r="I40" s="273">
        <f>IF(ISBLANK('ﾌﾞﾛｯｸﾘｰｸﾞ_ｴﾝﾄﾘｰ申込書'!J41),"",'ﾌﾞﾛｯｸﾘｰｸﾞ_ｴﾝﾄﾘｰ申込書'!J41)</f>
      </c>
      <c r="J40" s="273"/>
      <c r="K40" s="273"/>
      <c r="L40" s="273"/>
      <c r="M40" s="273"/>
      <c r="N40" s="273"/>
      <c r="O40" s="273"/>
      <c r="P40" s="227"/>
      <c r="Q40" s="274">
        <f>IF(ISBLANK('ﾌﾞﾛｯｸﾘｰｸﾞ_ｴﾝﾄﾘｰ申込書'!Q41),"",'ﾌﾞﾛｯｸﾘｰｸﾞ_ｴﾝﾄﾘｰ申込書'!Q41)</f>
      </c>
      <c r="R40" s="613"/>
      <c r="S40" s="275"/>
      <c r="T40" s="276">
        <v>93</v>
      </c>
      <c r="U40" s="277"/>
      <c r="V40" s="277"/>
      <c r="W40" s="278"/>
      <c r="X40" s="279">
        <f>IF(ISBLANK('ﾌﾞﾛｯｸﾘｰｸﾞ_ｴﾝﾄﾘｰ申込書'!Z41),"",'ﾌﾞﾛｯｸﾘｰｸﾞ_ｴﾝﾄﾘｰ申込書'!Z41)</f>
      </c>
      <c r="Y40" s="280"/>
      <c r="Z40" s="281"/>
      <c r="AA40" s="229"/>
      <c r="AB40" s="282">
        <f>IF(ISBLANK('ﾌﾞﾛｯｸﾘｰｸﾞ_ｴﾝﾄﾘｰ申込書'!AD41),"",'ﾌﾞﾛｯｸﾘｰｸﾞ_ｴﾝﾄﾘｰ申込書'!AD41)</f>
      </c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35"/>
      <c r="AO40" s="612">
        <f>IF(ISBLANK('ﾌﾞﾛｯｸﾘｰｸﾞ_ｴﾝﾄﾘｰ申込書'!AN41),"",'ﾌﾞﾛｯｸﾘｰｸﾞ_ｴﾝﾄﾘｰ申込書'!AN41)</f>
      </c>
      <c r="AP40" s="612"/>
      <c r="AS40" s="267">
        <v>33</v>
      </c>
      <c r="AT40" s="268"/>
      <c r="AU40" s="269"/>
      <c r="AV40" s="270"/>
      <c r="AW40" s="271"/>
      <c r="AX40" s="272"/>
      <c r="AY40" s="226"/>
      <c r="AZ40" s="273"/>
      <c r="BA40" s="273"/>
      <c r="BB40" s="273"/>
      <c r="BC40" s="273"/>
      <c r="BD40" s="273"/>
      <c r="BE40" s="273"/>
      <c r="BF40" s="273"/>
      <c r="BG40" s="227"/>
      <c r="BH40" s="274"/>
      <c r="BI40" s="613"/>
      <c r="BJ40" s="275"/>
      <c r="BK40" s="276">
        <v>93</v>
      </c>
      <c r="BL40" s="277"/>
      <c r="BM40" s="277"/>
      <c r="BN40" s="278"/>
      <c r="BO40" s="279"/>
      <c r="BP40" s="280"/>
      <c r="BQ40" s="281"/>
      <c r="BR40" s="229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35"/>
      <c r="CF40" s="612"/>
      <c r="CG40" s="612"/>
    </row>
    <row r="41" spans="2:85" ht="12" customHeight="1">
      <c r="B41" s="267">
        <v>34</v>
      </c>
      <c r="C41" s="268"/>
      <c r="D41" s="269"/>
      <c r="E41" s="270">
        <f>IF(ISBLANK('ﾌﾞﾛｯｸﾘｰｸﾞ_ｴﾝﾄﾘｰ申込書'!F42),"",'ﾌﾞﾛｯｸﾘｰｸﾞ_ｴﾝﾄﾘｰ申込書'!F42)</f>
      </c>
      <c r="F41" s="271"/>
      <c r="G41" s="272"/>
      <c r="H41" s="226"/>
      <c r="I41" s="273">
        <f>IF(ISBLANK('ﾌﾞﾛｯｸﾘｰｸﾞ_ｴﾝﾄﾘｰ申込書'!J42),"",'ﾌﾞﾛｯｸﾘｰｸﾞ_ｴﾝﾄﾘｰ申込書'!J42)</f>
      </c>
      <c r="J41" s="273"/>
      <c r="K41" s="273"/>
      <c r="L41" s="273"/>
      <c r="M41" s="273"/>
      <c r="N41" s="273"/>
      <c r="O41" s="273"/>
      <c r="P41" s="227"/>
      <c r="Q41" s="274">
        <f>IF(ISBLANK('ﾌﾞﾛｯｸﾘｰｸﾞ_ｴﾝﾄﾘｰ申込書'!Q42),"",'ﾌﾞﾛｯｸﾘｰｸﾞ_ｴﾝﾄﾘｰ申込書'!Q42)</f>
      </c>
      <c r="R41" s="613"/>
      <c r="S41" s="275"/>
      <c r="T41" s="276">
        <v>94</v>
      </c>
      <c r="U41" s="277"/>
      <c r="V41" s="277"/>
      <c r="W41" s="278"/>
      <c r="X41" s="279">
        <f>IF(ISBLANK('ﾌﾞﾛｯｸﾘｰｸﾞ_ｴﾝﾄﾘｰ申込書'!Z42),"",'ﾌﾞﾛｯｸﾘｰｸﾞ_ｴﾝﾄﾘｰ申込書'!Z42)</f>
      </c>
      <c r="Y41" s="280"/>
      <c r="Z41" s="281"/>
      <c r="AA41" s="229"/>
      <c r="AB41" s="282">
        <f>IF(ISBLANK('ﾌﾞﾛｯｸﾘｰｸﾞ_ｴﾝﾄﾘｰ申込書'!AD42),"",'ﾌﾞﾛｯｸﾘｰｸﾞ_ｴﾝﾄﾘｰ申込書'!AD42)</f>
      </c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35"/>
      <c r="AO41" s="612">
        <f>IF(ISBLANK('ﾌﾞﾛｯｸﾘｰｸﾞ_ｴﾝﾄﾘｰ申込書'!AN42),"",'ﾌﾞﾛｯｸﾘｰｸﾞ_ｴﾝﾄﾘｰ申込書'!AN42)</f>
      </c>
      <c r="AP41" s="612"/>
      <c r="AS41" s="267">
        <v>34</v>
      </c>
      <c r="AT41" s="268"/>
      <c r="AU41" s="269"/>
      <c r="AV41" s="270"/>
      <c r="AW41" s="271"/>
      <c r="AX41" s="272"/>
      <c r="AY41" s="226"/>
      <c r="AZ41" s="273"/>
      <c r="BA41" s="273"/>
      <c r="BB41" s="273"/>
      <c r="BC41" s="273"/>
      <c r="BD41" s="273"/>
      <c r="BE41" s="273"/>
      <c r="BF41" s="273"/>
      <c r="BG41" s="227"/>
      <c r="BH41" s="274"/>
      <c r="BI41" s="613"/>
      <c r="BJ41" s="275"/>
      <c r="BK41" s="276">
        <v>94</v>
      </c>
      <c r="BL41" s="277"/>
      <c r="BM41" s="277"/>
      <c r="BN41" s="278"/>
      <c r="BO41" s="279"/>
      <c r="BP41" s="280"/>
      <c r="BQ41" s="281"/>
      <c r="BR41" s="229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35"/>
      <c r="CF41" s="612"/>
      <c r="CG41" s="612"/>
    </row>
    <row r="42" spans="2:85" ht="12" customHeight="1">
      <c r="B42" s="267">
        <v>35</v>
      </c>
      <c r="C42" s="268"/>
      <c r="D42" s="269"/>
      <c r="E42" s="270">
        <f>IF(ISBLANK('ﾌﾞﾛｯｸﾘｰｸﾞ_ｴﾝﾄﾘｰ申込書'!F43),"",'ﾌﾞﾛｯｸﾘｰｸﾞ_ｴﾝﾄﾘｰ申込書'!F43)</f>
      </c>
      <c r="F42" s="271"/>
      <c r="G42" s="272"/>
      <c r="H42" s="226"/>
      <c r="I42" s="273">
        <f>IF(ISBLANK('ﾌﾞﾛｯｸﾘｰｸﾞ_ｴﾝﾄﾘｰ申込書'!J43),"",'ﾌﾞﾛｯｸﾘｰｸﾞ_ｴﾝﾄﾘｰ申込書'!J43)</f>
      </c>
      <c r="J42" s="273"/>
      <c r="K42" s="273"/>
      <c r="L42" s="273"/>
      <c r="M42" s="273"/>
      <c r="N42" s="273"/>
      <c r="O42" s="273"/>
      <c r="P42" s="227"/>
      <c r="Q42" s="274">
        <f>IF(ISBLANK('ﾌﾞﾛｯｸﾘｰｸﾞ_ｴﾝﾄﾘｰ申込書'!Q43),"",'ﾌﾞﾛｯｸﾘｰｸﾞ_ｴﾝﾄﾘｰ申込書'!Q43)</f>
      </c>
      <c r="R42" s="613"/>
      <c r="S42" s="275"/>
      <c r="T42" s="276">
        <v>95</v>
      </c>
      <c r="U42" s="277"/>
      <c r="V42" s="277"/>
      <c r="W42" s="278"/>
      <c r="X42" s="279">
        <f>IF(ISBLANK('ﾌﾞﾛｯｸﾘｰｸﾞ_ｴﾝﾄﾘｰ申込書'!Z43),"",'ﾌﾞﾛｯｸﾘｰｸﾞ_ｴﾝﾄﾘｰ申込書'!Z43)</f>
      </c>
      <c r="Y42" s="280"/>
      <c r="Z42" s="281"/>
      <c r="AA42" s="229"/>
      <c r="AB42" s="282">
        <f>IF(ISBLANK('ﾌﾞﾛｯｸﾘｰｸﾞ_ｴﾝﾄﾘｰ申込書'!AD43),"",'ﾌﾞﾛｯｸﾘｰｸﾞ_ｴﾝﾄﾘｰ申込書'!AD43)</f>
      </c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35"/>
      <c r="AO42" s="612">
        <f>IF(ISBLANK('ﾌﾞﾛｯｸﾘｰｸﾞ_ｴﾝﾄﾘｰ申込書'!AN43),"",'ﾌﾞﾛｯｸﾘｰｸﾞ_ｴﾝﾄﾘｰ申込書'!AN43)</f>
      </c>
      <c r="AP42" s="612"/>
      <c r="AS42" s="267">
        <v>35</v>
      </c>
      <c r="AT42" s="268"/>
      <c r="AU42" s="269"/>
      <c r="AV42" s="270"/>
      <c r="AW42" s="271"/>
      <c r="AX42" s="272"/>
      <c r="AY42" s="226"/>
      <c r="AZ42" s="273"/>
      <c r="BA42" s="273"/>
      <c r="BB42" s="273"/>
      <c r="BC42" s="273"/>
      <c r="BD42" s="273"/>
      <c r="BE42" s="273"/>
      <c r="BF42" s="273"/>
      <c r="BG42" s="227"/>
      <c r="BH42" s="274"/>
      <c r="BI42" s="613"/>
      <c r="BJ42" s="275"/>
      <c r="BK42" s="276">
        <v>95</v>
      </c>
      <c r="BL42" s="277"/>
      <c r="BM42" s="277"/>
      <c r="BN42" s="278"/>
      <c r="BO42" s="279"/>
      <c r="BP42" s="280"/>
      <c r="BQ42" s="281"/>
      <c r="BR42" s="229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35"/>
      <c r="CF42" s="612"/>
      <c r="CG42" s="612"/>
    </row>
    <row r="43" spans="2:85" ht="12" customHeight="1">
      <c r="B43" s="267">
        <v>36</v>
      </c>
      <c r="C43" s="268"/>
      <c r="D43" s="269"/>
      <c r="E43" s="270">
        <f>IF(ISBLANK('ﾌﾞﾛｯｸﾘｰｸﾞ_ｴﾝﾄﾘｰ申込書'!F44),"",'ﾌﾞﾛｯｸﾘｰｸﾞ_ｴﾝﾄﾘｰ申込書'!F44)</f>
      </c>
      <c r="F43" s="271"/>
      <c r="G43" s="272"/>
      <c r="H43" s="226"/>
      <c r="I43" s="273">
        <f>IF(ISBLANK('ﾌﾞﾛｯｸﾘｰｸﾞ_ｴﾝﾄﾘｰ申込書'!J44),"",'ﾌﾞﾛｯｸﾘｰｸﾞ_ｴﾝﾄﾘｰ申込書'!J44)</f>
      </c>
      <c r="J43" s="273"/>
      <c r="K43" s="273"/>
      <c r="L43" s="273"/>
      <c r="M43" s="273"/>
      <c r="N43" s="273"/>
      <c r="O43" s="273"/>
      <c r="P43" s="227"/>
      <c r="Q43" s="274">
        <f>IF(ISBLANK('ﾌﾞﾛｯｸﾘｰｸﾞ_ｴﾝﾄﾘｰ申込書'!Q44),"",'ﾌﾞﾛｯｸﾘｰｸﾞ_ｴﾝﾄﾘｰ申込書'!Q44)</f>
      </c>
      <c r="R43" s="613"/>
      <c r="S43" s="275"/>
      <c r="T43" s="276">
        <v>96</v>
      </c>
      <c r="U43" s="277"/>
      <c r="V43" s="277"/>
      <c r="W43" s="278"/>
      <c r="X43" s="279">
        <f>IF(ISBLANK('ﾌﾞﾛｯｸﾘｰｸﾞ_ｴﾝﾄﾘｰ申込書'!Z44),"",'ﾌﾞﾛｯｸﾘｰｸﾞ_ｴﾝﾄﾘｰ申込書'!Z44)</f>
      </c>
      <c r="Y43" s="280"/>
      <c r="Z43" s="281"/>
      <c r="AA43" s="229"/>
      <c r="AB43" s="282">
        <f>IF(ISBLANK('ﾌﾞﾛｯｸﾘｰｸﾞ_ｴﾝﾄﾘｰ申込書'!AD44),"",'ﾌﾞﾛｯｸﾘｰｸﾞ_ｴﾝﾄﾘｰ申込書'!AD44)</f>
      </c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35"/>
      <c r="AO43" s="612">
        <f>IF(ISBLANK('ﾌﾞﾛｯｸﾘｰｸﾞ_ｴﾝﾄﾘｰ申込書'!AN44),"",'ﾌﾞﾛｯｸﾘｰｸﾞ_ｴﾝﾄﾘｰ申込書'!AN44)</f>
      </c>
      <c r="AP43" s="612"/>
      <c r="AS43" s="267">
        <v>36</v>
      </c>
      <c r="AT43" s="268"/>
      <c r="AU43" s="269"/>
      <c r="AV43" s="270"/>
      <c r="AW43" s="271"/>
      <c r="AX43" s="272"/>
      <c r="AY43" s="226"/>
      <c r="AZ43" s="273"/>
      <c r="BA43" s="273"/>
      <c r="BB43" s="273"/>
      <c r="BC43" s="273"/>
      <c r="BD43" s="273"/>
      <c r="BE43" s="273"/>
      <c r="BF43" s="273"/>
      <c r="BG43" s="227"/>
      <c r="BH43" s="274"/>
      <c r="BI43" s="613"/>
      <c r="BJ43" s="275"/>
      <c r="BK43" s="276">
        <v>96</v>
      </c>
      <c r="BL43" s="277"/>
      <c r="BM43" s="277"/>
      <c r="BN43" s="278"/>
      <c r="BO43" s="279"/>
      <c r="BP43" s="280"/>
      <c r="BQ43" s="281"/>
      <c r="BR43" s="229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35"/>
      <c r="CF43" s="612"/>
      <c r="CG43" s="612"/>
    </row>
    <row r="44" spans="2:85" ht="12" customHeight="1">
      <c r="B44" s="267">
        <v>37</v>
      </c>
      <c r="C44" s="268"/>
      <c r="D44" s="269"/>
      <c r="E44" s="270">
        <f>IF(ISBLANK('ﾌﾞﾛｯｸﾘｰｸﾞ_ｴﾝﾄﾘｰ申込書'!F45),"",'ﾌﾞﾛｯｸﾘｰｸﾞ_ｴﾝﾄﾘｰ申込書'!F45)</f>
      </c>
      <c r="F44" s="271"/>
      <c r="G44" s="272"/>
      <c r="H44" s="226"/>
      <c r="I44" s="273">
        <f>IF(ISBLANK('ﾌﾞﾛｯｸﾘｰｸﾞ_ｴﾝﾄﾘｰ申込書'!J45),"",'ﾌﾞﾛｯｸﾘｰｸﾞ_ｴﾝﾄﾘｰ申込書'!J45)</f>
      </c>
      <c r="J44" s="273"/>
      <c r="K44" s="273"/>
      <c r="L44" s="273"/>
      <c r="M44" s="273"/>
      <c r="N44" s="273"/>
      <c r="O44" s="273"/>
      <c r="P44" s="227"/>
      <c r="Q44" s="274">
        <f>IF(ISBLANK('ﾌﾞﾛｯｸﾘｰｸﾞ_ｴﾝﾄﾘｰ申込書'!Q45),"",'ﾌﾞﾛｯｸﾘｰｸﾞ_ｴﾝﾄﾘｰ申込書'!Q45)</f>
      </c>
      <c r="R44" s="613"/>
      <c r="S44" s="275"/>
      <c r="T44" s="276">
        <v>97</v>
      </c>
      <c r="U44" s="277"/>
      <c r="V44" s="277"/>
      <c r="W44" s="278"/>
      <c r="X44" s="279">
        <f>IF(ISBLANK('ﾌﾞﾛｯｸﾘｰｸﾞ_ｴﾝﾄﾘｰ申込書'!Z45),"",'ﾌﾞﾛｯｸﾘｰｸﾞ_ｴﾝﾄﾘｰ申込書'!Z45)</f>
      </c>
      <c r="Y44" s="280"/>
      <c r="Z44" s="281"/>
      <c r="AA44" s="229"/>
      <c r="AB44" s="282">
        <f>IF(ISBLANK('ﾌﾞﾛｯｸﾘｰｸﾞ_ｴﾝﾄﾘｰ申込書'!AD45),"",'ﾌﾞﾛｯｸﾘｰｸﾞ_ｴﾝﾄﾘｰ申込書'!AD45)</f>
      </c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35"/>
      <c r="AO44" s="612">
        <f>IF(ISBLANK('ﾌﾞﾛｯｸﾘｰｸﾞ_ｴﾝﾄﾘｰ申込書'!AN45),"",'ﾌﾞﾛｯｸﾘｰｸﾞ_ｴﾝﾄﾘｰ申込書'!AN45)</f>
      </c>
      <c r="AP44" s="612"/>
      <c r="AS44" s="267">
        <v>37</v>
      </c>
      <c r="AT44" s="268"/>
      <c r="AU44" s="269"/>
      <c r="AV44" s="270"/>
      <c r="AW44" s="271"/>
      <c r="AX44" s="272"/>
      <c r="AY44" s="226"/>
      <c r="AZ44" s="273"/>
      <c r="BA44" s="273"/>
      <c r="BB44" s="273"/>
      <c r="BC44" s="273"/>
      <c r="BD44" s="273"/>
      <c r="BE44" s="273"/>
      <c r="BF44" s="273"/>
      <c r="BG44" s="227"/>
      <c r="BH44" s="274"/>
      <c r="BI44" s="613"/>
      <c r="BJ44" s="275"/>
      <c r="BK44" s="276">
        <v>97</v>
      </c>
      <c r="BL44" s="277"/>
      <c r="BM44" s="277"/>
      <c r="BN44" s="278"/>
      <c r="BO44" s="279"/>
      <c r="BP44" s="280"/>
      <c r="BQ44" s="281"/>
      <c r="BR44" s="229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35"/>
      <c r="CF44" s="612"/>
      <c r="CG44" s="612"/>
    </row>
    <row r="45" spans="2:85" ht="12" customHeight="1">
      <c r="B45" s="267">
        <v>38</v>
      </c>
      <c r="C45" s="268"/>
      <c r="D45" s="269"/>
      <c r="E45" s="270">
        <f>IF(ISBLANK('ﾌﾞﾛｯｸﾘｰｸﾞ_ｴﾝﾄﾘｰ申込書'!F46),"",'ﾌﾞﾛｯｸﾘｰｸﾞ_ｴﾝﾄﾘｰ申込書'!F46)</f>
      </c>
      <c r="F45" s="271"/>
      <c r="G45" s="272"/>
      <c r="H45" s="226"/>
      <c r="I45" s="273">
        <f>IF(ISBLANK('ﾌﾞﾛｯｸﾘｰｸﾞ_ｴﾝﾄﾘｰ申込書'!J46),"",'ﾌﾞﾛｯｸﾘｰｸﾞ_ｴﾝﾄﾘｰ申込書'!J46)</f>
      </c>
      <c r="J45" s="273"/>
      <c r="K45" s="273"/>
      <c r="L45" s="273"/>
      <c r="M45" s="273"/>
      <c r="N45" s="273"/>
      <c r="O45" s="273"/>
      <c r="P45" s="227"/>
      <c r="Q45" s="274">
        <f>IF(ISBLANK('ﾌﾞﾛｯｸﾘｰｸﾞ_ｴﾝﾄﾘｰ申込書'!Q46),"",'ﾌﾞﾛｯｸﾘｰｸﾞ_ｴﾝﾄﾘｰ申込書'!Q46)</f>
      </c>
      <c r="R45" s="613"/>
      <c r="S45" s="275"/>
      <c r="T45" s="276">
        <v>98</v>
      </c>
      <c r="U45" s="277"/>
      <c r="V45" s="277"/>
      <c r="W45" s="278"/>
      <c r="X45" s="279">
        <f>IF(ISBLANK('ﾌﾞﾛｯｸﾘｰｸﾞ_ｴﾝﾄﾘｰ申込書'!Z46),"",'ﾌﾞﾛｯｸﾘｰｸﾞ_ｴﾝﾄﾘｰ申込書'!Z46)</f>
      </c>
      <c r="Y45" s="280"/>
      <c r="Z45" s="281"/>
      <c r="AA45" s="229"/>
      <c r="AB45" s="282">
        <f>IF(ISBLANK('ﾌﾞﾛｯｸﾘｰｸﾞ_ｴﾝﾄﾘｰ申込書'!AD46),"",'ﾌﾞﾛｯｸﾘｰｸﾞ_ｴﾝﾄﾘｰ申込書'!AD46)</f>
      </c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35"/>
      <c r="AO45" s="612">
        <f>IF(ISBLANK('ﾌﾞﾛｯｸﾘｰｸﾞ_ｴﾝﾄﾘｰ申込書'!AN46),"",'ﾌﾞﾛｯｸﾘｰｸﾞ_ｴﾝﾄﾘｰ申込書'!AN46)</f>
      </c>
      <c r="AP45" s="612"/>
      <c r="AS45" s="267">
        <v>38</v>
      </c>
      <c r="AT45" s="268"/>
      <c r="AU45" s="269"/>
      <c r="AV45" s="270"/>
      <c r="AW45" s="271"/>
      <c r="AX45" s="272"/>
      <c r="AY45" s="226"/>
      <c r="AZ45" s="273"/>
      <c r="BA45" s="273"/>
      <c r="BB45" s="273"/>
      <c r="BC45" s="273"/>
      <c r="BD45" s="273"/>
      <c r="BE45" s="273"/>
      <c r="BF45" s="273"/>
      <c r="BG45" s="227"/>
      <c r="BH45" s="274"/>
      <c r="BI45" s="613"/>
      <c r="BJ45" s="275"/>
      <c r="BK45" s="276">
        <v>98</v>
      </c>
      <c r="BL45" s="277"/>
      <c r="BM45" s="277"/>
      <c r="BN45" s="278"/>
      <c r="BO45" s="279"/>
      <c r="BP45" s="280"/>
      <c r="BQ45" s="281"/>
      <c r="BR45" s="229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35"/>
      <c r="CF45" s="612"/>
      <c r="CG45" s="612"/>
    </row>
    <row r="46" spans="2:85" ht="12" customHeight="1">
      <c r="B46" s="267">
        <v>39</v>
      </c>
      <c r="C46" s="268"/>
      <c r="D46" s="269"/>
      <c r="E46" s="270">
        <f>IF(ISBLANK('ﾌﾞﾛｯｸﾘｰｸﾞ_ｴﾝﾄﾘｰ申込書'!F47),"",'ﾌﾞﾛｯｸﾘｰｸﾞ_ｴﾝﾄﾘｰ申込書'!F47)</f>
      </c>
      <c r="F46" s="271"/>
      <c r="G46" s="272"/>
      <c r="H46" s="226"/>
      <c r="I46" s="273">
        <f>IF(ISBLANK('ﾌﾞﾛｯｸﾘｰｸﾞ_ｴﾝﾄﾘｰ申込書'!J47),"",'ﾌﾞﾛｯｸﾘｰｸﾞ_ｴﾝﾄﾘｰ申込書'!J47)</f>
      </c>
      <c r="J46" s="273"/>
      <c r="K46" s="273"/>
      <c r="L46" s="273"/>
      <c r="M46" s="273"/>
      <c r="N46" s="273"/>
      <c r="O46" s="273"/>
      <c r="P46" s="227"/>
      <c r="Q46" s="274">
        <f>IF(ISBLANK('ﾌﾞﾛｯｸﾘｰｸﾞ_ｴﾝﾄﾘｰ申込書'!Q47),"",'ﾌﾞﾛｯｸﾘｰｸﾞ_ｴﾝﾄﾘｰ申込書'!Q47)</f>
      </c>
      <c r="R46" s="613"/>
      <c r="S46" s="275"/>
      <c r="T46" s="276">
        <v>99</v>
      </c>
      <c r="U46" s="277"/>
      <c r="V46" s="277"/>
      <c r="W46" s="278"/>
      <c r="X46" s="279">
        <f>IF(ISBLANK('ﾌﾞﾛｯｸﾘｰｸﾞ_ｴﾝﾄﾘｰ申込書'!Z47),"",'ﾌﾞﾛｯｸﾘｰｸﾞ_ｴﾝﾄﾘｰ申込書'!Z47)</f>
      </c>
      <c r="Y46" s="280"/>
      <c r="Z46" s="281"/>
      <c r="AA46" s="229"/>
      <c r="AB46" s="282">
        <f>IF(ISBLANK('ﾌﾞﾛｯｸﾘｰｸﾞ_ｴﾝﾄﾘｰ申込書'!AD47),"",'ﾌﾞﾛｯｸﾘｰｸﾞ_ｴﾝﾄﾘｰ申込書'!AD47)</f>
      </c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35"/>
      <c r="AO46" s="612">
        <f>IF(ISBLANK('ﾌﾞﾛｯｸﾘｰｸﾞ_ｴﾝﾄﾘｰ申込書'!AN47),"",'ﾌﾞﾛｯｸﾘｰｸﾞ_ｴﾝﾄﾘｰ申込書'!AN47)</f>
      </c>
      <c r="AP46" s="612"/>
      <c r="AS46" s="267">
        <v>39</v>
      </c>
      <c r="AT46" s="268"/>
      <c r="AU46" s="269"/>
      <c r="AV46" s="270"/>
      <c r="AW46" s="271"/>
      <c r="AX46" s="272"/>
      <c r="AY46" s="226"/>
      <c r="AZ46" s="273"/>
      <c r="BA46" s="273"/>
      <c r="BB46" s="273"/>
      <c r="BC46" s="273"/>
      <c r="BD46" s="273"/>
      <c r="BE46" s="273"/>
      <c r="BF46" s="273"/>
      <c r="BG46" s="227"/>
      <c r="BH46" s="274"/>
      <c r="BI46" s="613"/>
      <c r="BJ46" s="275"/>
      <c r="BK46" s="276">
        <v>99</v>
      </c>
      <c r="BL46" s="277"/>
      <c r="BM46" s="277"/>
      <c r="BN46" s="278"/>
      <c r="BO46" s="279"/>
      <c r="BP46" s="280"/>
      <c r="BQ46" s="281"/>
      <c r="BR46" s="229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35"/>
      <c r="CF46" s="612"/>
      <c r="CG46" s="612"/>
    </row>
    <row r="47" spans="2:85" ht="12" customHeight="1">
      <c r="B47" s="267">
        <v>40</v>
      </c>
      <c r="C47" s="268"/>
      <c r="D47" s="269"/>
      <c r="E47" s="270">
        <f>IF(ISBLANK('ﾌﾞﾛｯｸﾘｰｸﾞ_ｴﾝﾄﾘｰ申込書'!F48),"",'ﾌﾞﾛｯｸﾘｰｸﾞ_ｴﾝﾄﾘｰ申込書'!F48)</f>
      </c>
      <c r="F47" s="271"/>
      <c r="G47" s="272"/>
      <c r="H47" s="228"/>
      <c r="I47" s="273">
        <f>IF(ISBLANK('ﾌﾞﾛｯｸﾘｰｸﾞ_ｴﾝﾄﾘｰ申込書'!J48),"",'ﾌﾞﾛｯｸﾘｰｸﾞ_ｴﾝﾄﾘｰ申込書'!J48)</f>
      </c>
      <c r="J47" s="273"/>
      <c r="K47" s="273"/>
      <c r="L47" s="273"/>
      <c r="M47" s="273"/>
      <c r="N47" s="273"/>
      <c r="O47" s="273"/>
      <c r="P47" s="227"/>
      <c r="Q47" s="274">
        <f>IF(ISBLANK('ﾌﾞﾛｯｸﾘｰｸﾞ_ｴﾝﾄﾘｰ申込書'!Q48),"",'ﾌﾞﾛｯｸﾘｰｸﾞ_ｴﾝﾄﾘｰ申込書'!Q48)</f>
      </c>
      <c r="R47" s="613"/>
      <c r="S47" s="275"/>
      <c r="T47" s="276">
        <v>100</v>
      </c>
      <c r="U47" s="277"/>
      <c r="V47" s="277"/>
      <c r="W47" s="278"/>
      <c r="X47" s="279">
        <f>IF(ISBLANK('ﾌﾞﾛｯｸﾘｰｸﾞ_ｴﾝﾄﾘｰ申込書'!Z48),"",'ﾌﾞﾛｯｸﾘｰｸﾞ_ｴﾝﾄﾘｰ申込書'!Z48)</f>
      </c>
      <c r="Y47" s="280"/>
      <c r="Z47" s="281"/>
      <c r="AA47" s="229"/>
      <c r="AB47" s="282">
        <f>IF(ISBLANK('ﾌﾞﾛｯｸﾘｰｸﾞ_ｴﾝﾄﾘｰ申込書'!AD48),"",'ﾌﾞﾛｯｸﾘｰｸﾞ_ｴﾝﾄﾘｰ申込書'!AD48)</f>
      </c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35"/>
      <c r="AO47" s="612">
        <f>IF(ISBLANK('ﾌﾞﾛｯｸﾘｰｸﾞ_ｴﾝﾄﾘｰ申込書'!AN48),"",'ﾌﾞﾛｯｸﾘｰｸﾞ_ｴﾝﾄﾘｰ申込書'!AN48)</f>
      </c>
      <c r="AP47" s="612"/>
      <c r="AS47" s="267">
        <v>40</v>
      </c>
      <c r="AT47" s="268"/>
      <c r="AU47" s="269"/>
      <c r="AV47" s="270"/>
      <c r="AW47" s="271"/>
      <c r="AX47" s="272"/>
      <c r="AY47" s="228"/>
      <c r="AZ47" s="273"/>
      <c r="BA47" s="273"/>
      <c r="BB47" s="273"/>
      <c r="BC47" s="273"/>
      <c r="BD47" s="273"/>
      <c r="BE47" s="273"/>
      <c r="BF47" s="273"/>
      <c r="BG47" s="227"/>
      <c r="BH47" s="274"/>
      <c r="BI47" s="613"/>
      <c r="BJ47" s="275"/>
      <c r="BK47" s="276">
        <v>100</v>
      </c>
      <c r="BL47" s="277"/>
      <c r="BM47" s="277"/>
      <c r="BN47" s="278"/>
      <c r="BO47" s="279"/>
      <c r="BP47" s="280"/>
      <c r="BQ47" s="281"/>
      <c r="BR47" s="229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35"/>
      <c r="CF47" s="612"/>
      <c r="CG47" s="612"/>
    </row>
    <row r="48" spans="2:85" ht="12" customHeight="1">
      <c r="B48" s="267">
        <v>41</v>
      </c>
      <c r="C48" s="268"/>
      <c r="D48" s="269"/>
      <c r="E48" s="270">
        <f>IF(ISBLANK('ﾌﾞﾛｯｸﾘｰｸﾞ_ｴﾝﾄﾘｰ申込書'!F49),"",'ﾌﾞﾛｯｸﾘｰｸﾞ_ｴﾝﾄﾘｰ申込書'!F49)</f>
      </c>
      <c r="F48" s="271"/>
      <c r="G48" s="272"/>
      <c r="H48" s="228"/>
      <c r="I48" s="273">
        <f>IF(ISBLANK('ﾌﾞﾛｯｸﾘｰｸﾞ_ｴﾝﾄﾘｰ申込書'!J49),"",'ﾌﾞﾛｯｸﾘｰｸﾞ_ｴﾝﾄﾘｰ申込書'!J49)</f>
      </c>
      <c r="J48" s="273"/>
      <c r="K48" s="273"/>
      <c r="L48" s="273"/>
      <c r="M48" s="273"/>
      <c r="N48" s="273"/>
      <c r="O48" s="273"/>
      <c r="P48" s="227"/>
      <c r="Q48" s="274">
        <f>IF(ISBLANK('ﾌﾞﾛｯｸﾘｰｸﾞ_ｴﾝﾄﾘｰ申込書'!Q49),"",'ﾌﾞﾛｯｸﾘｰｸﾞ_ｴﾝﾄﾘｰ申込書'!Q49)</f>
      </c>
      <c r="R48" s="613"/>
      <c r="S48" s="275"/>
      <c r="T48" s="276">
        <v>101</v>
      </c>
      <c r="U48" s="277"/>
      <c r="V48" s="277"/>
      <c r="W48" s="278"/>
      <c r="X48" s="279">
        <f>IF(ISBLANK('ﾌﾞﾛｯｸﾘｰｸﾞ_ｴﾝﾄﾘｰ申込書'!Z49),"",'ﾌﾞﾛｯｸﾘｰｸﾞ_ｴﾝﾄﾘｰ申込書'!Z49)</f>
      </c>
      <c r="Y48" s="280"/>
      <c r="Z48" s="281"/>
      <c r="AA48" s="229"/>
      <c r="AB48" s="282">
        <f>IF(ISBLANK('ﾌﾞﾛｯｸﾘｰｸﾞ_ｴﾝﾄﾘｰ申込書'!AD49),"",'ﾌﾞﾛｯｸﾘｰｸﾞ_ｴﾝﾄﾘｰ申込書'!AD49)</f>
      </c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35"/>
      <c r="AO48" s="612">
        <f>IF(ISBLANK('ﾌﾞﾛｯｸﾘｰｸﾞ_ｴﾝﾄﾘｰ申込書'!AN49),"",'ﾌﾞﾛｯｸﾘｰｸﾞ_ｴﾝﾄﾘｰ申込書'!AN49)</f>
      </c>
      <c r="AP48" s="612"/>
      <c r="AS48" s="267">
        <v>41</v>
      </c>
      <c r="AT48" s="268"/>
      <c r="AU48" s="269"/>
      <c r="AV48" s="270"/>
      <c r="AW48" s="271"/>
      <c r="AX48" s="272"/>
      <c r="AY48" s="228"/>
      <c r="AZ48" s="273"/>
      <c r="BA48" s="273"/>
      <c r="BB48" s="273"/>
      <c r="BC48" s="273"/>
      <c r="BD48" s="273"/>
      <c r="BE48" s="273"/>
      <c r="BF48" s="273"/>
      <c r="BG48" s="227"/>
      <c r="BH48" s="274"/>
      <c r="BI48" s="613"/>
      <c r="BJ48" s="275"/>
      <c r="BK48" s="276">
        <v>101</v>
      </c>
      <c r="BL48" s="277"/>
      <c r="BM48" s="277"/>
      <c r="BN48" s="278"/>
      <c r="BO48" s="279"/>
      <c r="BP48" s="280"/>
      <c r="BQ48" s="281"/>
      <c r="BR48" s="229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35"/>
      <c r="CF48" s="612"/>
      <c r="CG48" s="612"/>
    </row>
    <row r="49" spans="2:85" ht="12" customHeight="1">
      <c r="B49" s="267">
        <v>42</v>
      </c>
      <c r="C49" s="268"/>
      <c r="D49" s="269"/>
      <c r="E49" s="270">
        <f>IF(ISBLANK('ﾌﾞﾛｯｸﾘｰｸﾞ_ｴﾝﾄﾘｰ申込書'!F50),"",'ﾌﾞﾛｯｸﾘｰｸﾞ_ｴﾝﾄﾘｰ申込書'!F50)</f>
      </c>
      <c r="F49" s="271"/>
      <c r="G49" s="272"/>
      <c r="H49" s="228"/>
      <c r="I49" s="273">
        <f>IF(ISBLANK('ﾌﾞﾛｯｸﾘｰｸﾞ_ｴﾝﾄﾘｰ申込書'!J50),"",'ﾌﾞﾛｯｸﾘｰｸﾞ_ｴﾝﾄﾘｰ申込書'!J50)</f>
      </c>
      <c r="J49" s="273"/>
      <c r="K49" s="273"/>
      <c r="L49" s="273"/>
      <c r="M49" s="273"/>
      <c r="N49" s="273"/>
      <c r="O49" s="273"/>
      <c r="P49" s="227"/>
      <c r="Q49" s="274">
        <f>IF(ISBLANK('ﾌﾞﾛｯｸﾘｰｸﾞ_ｴﾝﾄﾘｰ申込書'!Q50),"",'ﾌﾞﾛｯｸﾘｰｸﾞ_ｴﾝﾄﾘｰ申込書'!Q50)</f>
      </c>
      <c r="R49" s="613"/>
      <c r="S49" s="275"/>
      <c r="T49" s="276">
        <v>102</v>
      </c>
      <c r="U49" s="277"/>
      <c r="V49" s="277"/>
      <c r="W49" s="278"/>
      <c r="X49" s="279">
        <f>IF(ISBLANK('ﾌﾞﾛｯｸﾘｰｸﾞ_ｴﾝﾄﾘｰ申込書'!Z50),"",'ﾌﾞﾛｯｸﾘｰｸﾞ_ｴﾝﾄﾘｰ申込書'!Z50)</f>
      </c>
      <c r="Y49" s="280"/>
      <c r="Z49" s="281"/>
      <c r="AA49" s="229"/>
      <c r="AB49" s="282">
        <f>IF(ISBLANK('ﾌﾞﾛｯｸﾘｰｸﾞ_ｴﾝﾄﾘｰ申込書'!AD50),"",'ﾌﾞﾛｯｸﾘｰｸﾞ_ｴﾝﾄﾘｰ申込書'!AD50)</f>
      </c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35"/>
      <c r="AO49" s="612">
        <f>IF(ISBLANK('ﾌﾞﾛｯｸﾘｰｸﾞ_ｴﾝﾄﾘｰ申込書'!AN50),"",'ﾌﾞﾛｯｸﾘｰｸﾞ_ｴﾝﾄﾘｰ申込書'!AN50)</f>
      </c>
      <c r="AP49" s="612"/>
      <c r="AS49" s="267">
        <v>42</v>
      </c>
      <c r="AT49" s="268"/>
      <c r="AU49" s="269"/>
      <c r="AV49" s="270"/>
      <c r="AW49" s="271"/>
      <c r="AX49" s="272"/>
      <c r="AY49" s="228"/>
      <c r="AZ49" s="273"/>
      <c r="BA49" s="273"/>
      <c r="BB49" s="273"/>
      <c r="BC49" s="273"/>
      <c r="BD49" s="273"/>
      <c r="BE49" s="273"/>
      <c r="BF49" s="273"/>
      <c r="BG49" s="227"/>
      <c r="BH49" s="274"/>
      <c r="BI49" s="613"/>
      <c r="BJ49" s="275"/>
      <c r="BK49" s="276">
        <v>102</v>
      </c>
      <c r="BL49" s="277"/>
      <c r="BM49" s="277"/>
      <c r="BN49" s="278"/>
      <c r="BO49" s="279"/>
      <c r="BP49" s="280"/>
      <c r="BQ49" s="281"/>
      <c r="BR49" s="229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35"/>
      <c r="CF49" s="612"/>
      <c r="CG49" s="612"/>
    </row>
    <row r="50" spans="2:85" ht="12" customHeight="1">
      <c r="B50" s="267">
        <v>43</v>
      </c>
      <c r="C50" s="268"/>
      <c r="D50" s="269"/>
      <c r="E50" s="270">
        <f>IF(ISBLANK('ﾌﾞﾛｯｸﾘｰｸﾞ_ｴﾝﾄﾘｰ申込書'!F51),"",'ﾌﾞﾛｯｸﾘｰｸﾞ_ｴﾝﾄﾘｰ申込書'!F51)</f>
      </c>
      <c r="F50" s="271"/>
      <c r="G50" s="272"/>
      <c r="H50" s="228"/>
      <c r="I50" s="273">
        <f>IF(ISBLANK('ﾌﾞﾛｯｸﾘｰｸﾞ_ｴﾝﾄﾘｰ申込書'!J51),"",'ﾌﾞﾛｯｸﾘｰｸﾞ_ｴﾝﾄﾘｰ申込書'!J51)</f>
      </c>
      <c r="J50" s="273"/>
      <c r="K50" s="273"/>
      <c r="L50" s="273"/>
      <c r="M50" s="273"/>
      <c r="N50" s="273"/>
      <c r="O50" s="273"/>
      <c r="P50" s="227"/>
      <c r="Q50" s="274">
        <f>IF(ISBLANK('ﾌﾞﾛｯｸﾘｰｸﾞ_ｴﾝﾄﾘｰ申込書'!Q51),"",'ﾌﾞﾛｯｸﾘｰｸﾞ_ｴﾝﾄﾘｰ申込書'!Q51)</f>
      </c>
      <c r="R50" s="613"/>
      <c r="S50" s="275"/>
      <c r="T50" s="276">
        <v>103</v>
      </c>
      <c r="U50" s="277"/>
      <c r="V50" s="277"/>
      <c r="W50" s="278"/>
      <c r="X50" s="279">
        <f>IF(ISBLANK('ﾌﾞﾛｯｸﾘｰｸﾞ_ｴﾝﾄﾘｰ申込書'!Z51),"",'ﾌﾞﾛｯｸﾘｰｸﾞ_ｴﾝﾄﾘｰ申込書'!Z51)</f>
      </c>
      <c r="Y50" s="280"/>
      <c r="Z50" s="281"/>
      <c r="AA50" s="229"/>
      <c r="AB50" s="282">
        <f>IF(ISBLANK('ﾌﾞﾛｯｸﾘｰｸﾞ_ｴﾝﾄﾘｰ申込書'!AD51),"",'ﾌﾞﾛｯｸﾘｰｸﾞ_ｴﾝﾄﾘｰ申込書'!AD51)</f>
      </c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35"/>
      <c r="AO50" s="612">
        <f>IF(ISBLANK('ﾌﾞﾛｯｸﾘｰｸﾞ_ｴﾝﾄﾘｰ申込書'!AN51),"",'ﾌﾞﾛｯｸﾘｰｸﾞ_ｴﾝﾄﾘｰ申込書'!AN51)</f>
      </c>
      <c r="AP50" s="612"/>
      <c r="AS50" s="267">
        <v>43</v>
      </c>
      <c r="AT50" s="268"/>
      <c r="AU50" s="269"/>
      <c r="AV50" s="270"/>
      <c r="AW50" s="271"/>
      <c r="AX50" s="272"/>
      <c r="AY50" s="228"/>
      <c r="AZ50" s="273"/>
      <c r="BA50" s="273"/>
      <c r="BB50" s="273"/>
      <c r="BC50" s="273"/>
      <c r="BD50" s="273"/>
      <c r="BE50" s="273"/>
      <c r="BF50" s="273"/>
      <c r="BG50" s="227"/>
      <c r="BH50" s="274"/>
      <c r="BI50" s="613"/>
      <c r="BJ50" s="275"/>
      <c r="BK50" s="276">
        <v>103</v>
      </c>
      <c r="BL50" s="277"/>
      <c r="BM50" s="277"/>
      <c r="BN50" s="278"/>
      <c r="BO50" s="279"/>
      <c r="BP50" s="280"/>
      <c r="BQ50" s="281"/>
      <c r="BR50" s="229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35"/>
      <c r="CF50" s="612"/>
      <c r="CG50" s="612"/>
    </row>
    <row r="51" spans="2:85" ht="12" customHeight="1">
      <c r="B51" s="267">
        <v>44</v>
      </c>
      <c r="C51" s="268"/>
      <c r="D51" s="269"/>
      <c r="E51" s="270">
        <f>IF(ISBLANK('ﾌﾞﾛｯｸﾘｰｸﾞ_ｴﾝﾄﾘｰ申込書'!F52),"",'ﾌﾞﾛｯｸﾘｰｸﾞ_ｴﾝﾄﾘｰ申込書'!F52)</f>
      </c>
      <c r="F51" s="271"/>
      <c r="G51" s="272"/>
      <c r="H51" s="228"/>
      <c r="I51" s="273">
        <f>IF(ISBLANK('ﾌﾞﾛｯｸﾘｰｸﾞ_ｴﾝﾄﾘｰ申込書'!J52),"",'ﾌﾞﾛｯｸﾘｰｸﾞ_ｴﾝﾄﾘｰ申込書'!J52)</f>
      </c>
      <c r="J51" s="273"/>
      <c r="K51" s="273"/>
      <c r="L51" s="273"/>
      <c r="M51" s="273"/>
      <c r="N51" s="273"/>
      <c r="O51" s="273"/>
      <c r="P51" s="227"/>
      <c r="Q51" s="274">
        <f>IF(ISBLANK('ﾌﾞﾛｯｸﾘｰｸﾞ_ｴﾝﾄﾘｰ申込書'!Q52),"",'ﾌﾞﾛｯｸﾘｰｸﾞ_ｴﾝﾄﾘｰ申込書'!Q52)</f>
      </c>
      <c r="R51" s="613"/>
      <c r="S51" s="275"/>
      <c r="T51" s="276">
        <v>104</v>
      </c>
      <c r="U51" s="277"/>
      <c r="V51" s="277"/>
      <c r="W51" s="278"/>
      <c r="X51" s="279">
        <f>IF(ISBLANK('ﾌﾞﾛｯｸﾘｰｸﾞ_ｴﾝﾄﾘｰ申込書'!Z52),"",'ﾌﾞﾛｯｸﾘｰｸﾞ_ｴﾝﾄﾘｰ申込書'!Z52)</f>
      </c>
      <c r="Y51" s="280"/>
      <c r="Z51" s="281"/>
      <c r="AA51" s="229"/>
      <c r="AB51" s="282">
        <f>IF(ISBLANK('ﾌﾞﾛｯｸﾘｰｸﾞ_ｴﾝﾄﾘｰ申込書'!AD52),"",'ﾌﾞﾛｯｸﾘｰｸﾞ_ｴﾝﾄﾘｰ申込書'!AD52)</f>
      </c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35"/>
      <c r="AO51" s="612">
        <f>IF(ISBLANK('ﾌﾞﾛｯｸﾘｰｸﾞ_ｴﾝﾄﾘｰ申込書'!AN52),"",'ﾌﾞﾛｯｸﾘｰｸﾞ_ｴﾝﾄﾘｰ申込書'!AN52)</f>
      </c>
      <c r="AP51" s="612"/>
      <c r="AS51" s="267">
        <v>44</v>
      </c>
      <c r="AT51" s="268"/>
      <c r="AU51" s="269"/>
      <c r="AV51" s="270"/>
      <c r="AW51" s="271"/>
      <c r="AX51" s="272"/>
      <c r="AY51" s="228"/>
      <c r="AZ51" s="273"/>
      <c r="BA51" s="273"/>
      <c r="BB51" s="273"/>
      <c r="BC51" s="273"/>
      <c r="BD51" s="273"/>
      <c r="BE51" s="273"/>
      <c r="BF51" s="273"/>
      <c r="BG51" s="227"/>
      <c r="BH51" s="274"/>
      <c r="BI51" s="613"/>
      <c r="BJ51" s="275"/>
      <c r="BK51" s="276">
        <v>104</v>
      </c>
      <c r="BL51" s="277"/>
      <c r="BM51" s="277"/>
      <c r="BN51" s="278"/>
      <c r="BO51" s="279"/>
      <c r="BP51" s="280"/>
      <c r="BQ51" s="281"/>
      <c r="BR51" s="229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35"/>
      <c r="CF51" s="612"/>
      <c r="CG51" s="612"/>
    </row>
    <row r="52" spans="2:85" ht="12" customHeight="1">
      <c r="B52" s="267">
        <v>45</v>
      </c>
      <c r="C52" s="268"/>
      <c r="D52" s="269"/>
      <c r="E52" s="270">
        <f>IF(ISBLANK('ﾌﾞﾛｯｸﾘｰｸﾞ_ｴﾝﾄﾘｰ申込書'!F53),"",'ﾌﾞﾛｯｸﾘｰｸﾞ_ｴﾝﾄﾘｰ申込書'!F53)</f>
      </c>
      <c r="F52" s="271"/>
      <c r="G52" s="272"/>
      <c r="H52" s="226"/>
      <c r="I52" s="273">
        <f>IF(ISBLANK('ﾌﾞﾛｯｸﾘｰｸﾞ_ｴﾝﾄﾘｰ申込書'!J53),"",'ﾌﾞﾛｯｸﾘｰｸﾞ_ｴﾝﾄﾘｰ申込書'!J53)</f>
      </c>
      <c r="J52" s="273"/>
      <c r="K52" s="273"/>
      <c r="L52" s="273"/>
      <c r="M52" s="273"/>
      <c r="N52" s="273"/>
      <c r="O52" s="273"/>
      <c r="P52" s="227"/>
      <c r="Q52" s="274">
        <f>IF(ISBLANK('ﾌﾞﾛｯｸﾘｰｸﾞ_ｴﾝﾄﾘｰ申込書'!Q53),"",'ﾌﾞﾛｯｸﾘｰｸﾞ_ｴﾝﾄﾘｰ申込書'!Q53)</f>
      </c>
      <c r="R52" s="613"/>
      <c r="S52" s="275"/>
      <c r="T52" s="276">
        <v>105</v>
      </c>
      <c r="U52" s="277"/>
      <c r="V52" s="277"/>
      <c r="W52" s="278"/>
      <c r="X52" s="279">
        <f>IF(ISBLANK('ﾌﾞﾛｯｸﾘｰｸﾞ_ｴﾝﾄﾘｰ申込書'!Z53),"",'ﾌﾞﾛｯｸﾘｰｸﾞ_ｴﾝﾄﾘｰ申込書'!Z53)</f>
      </c>
      <c r="Y52" s="280"/>
      <c r="Z52" s="281"/>
      <c r="AA52" s="229"/>
      <c r="AB52" s="282">
        <f>IF(ISBLANK('ﾌﾞﾛｯｸﾘｰｸﾞ_ｴﾝﾄﾘｰ申込書'!AD53),"",'ﾌﾞﾛｯｸﾘｰｸﾞ_ｴﾝﾄﾘｰ申込書'!AD53)</f>
      </c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35"/>
      <c r="AO52" s="612">
        <f>IF(ISBLANK('ﾌﾞﾛｯｸﾘｰｸﾞ_ｴﾝﾄﾘｰ申込書'!AN53),"",'ﾌﾞﾛｯｸﾘｰｸﾞ_ｴﾝﾄﾘｰ申込書'!AN53)</f>
      </c>
      <c r="AP52" s="612"/>
      <c r="AS52" s="267">
        <v>45</v>
      </c>
      <c r="AT52" s="268"/>
      <c r="AU52" s="269"/>
      <c r="AV52" s="270"/>
      <c r="AW52" s="271"/>
      <c r="AX52" s="272"/>
      <c r="AY52" s="226"/>
      <c r="AZ52" s="273"/>
      <c r="BA52" s="273"/>
      <c r="BB52" s="273"/>
      <c r="BC52" s="273"/>
      <c r="BD52" s="273"/>
      <c r="BE52" s="273"/>
      <c r="BF52" s="273"/>
      <c r="BG52" s="227"/>
      <c r="BH52" s="274"/>
      <c r="BI52" s="613"/>
      <c r="BJ52" s="275"/>
      <c r="BK52" s="276">
        <v>105</v>
      </c>
      <c r="BL52" s="277"/>
      <c r="BM52" s="277"/>
      <c r="BN52" s="278"/>
      <c r="BO52" s="279"/>
      <c r="BP52" s="280"/>
      <c r="BQ52" s="281"/>
      <c r="BR52" s="229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35"/>
      <c r="CF52" s="612"/>
      <c r="CG52" s="612"/>
    </row>
    <row r="53" spans="2:85" ht="12" customHeight="1">
      <c r="B53" s="267">
        <v>46</v>
      </c>
      <c r="C53" s="268"/>
      <c r="D53" s="269"/>
      <c r="E53" s="270">
        <f>IF(ISBLANK('ﾌﾞﾛｯｸﾘｰｸﾞ_ｴﾝﾄﾘｰ申込書'!F54),"",'ﾌﾞﾛｯｸﾘｰｸﾞ_ｴﾝﾄﾘｰ申込書'!F54)</f>
      </c>
      <c r="F53" s="271"/>
      <c r="G53" s="272"/>
      <c r="H53" s="226"/>
      <c r="I53" s="273">
        <f>IF(ISBLANK('ﾌﾞﾛｯｸﾘｰｸﾞ_ｴﾝﾄﾘｰ申込書'!J54),"",'ﾌﾞﾛｯｸﾘｰｸﾞ_ｴﾝﾄﾘｰ申込書'!J54)</f>
      </c>
      <c r="J53" s="273"/>
      <c r="K53" s="273"/>
      <c r="L53" s="273"/>
      <c r="M53" s="273"/>
      <c r="N53" s="273"/>
      <c r="O53" s="273"/>
      <c r="P53" s="227"/>
      <c r="Q53" s="274">
        <f>IF(ISBLANK('ﾌﾞﾛｯｸﾘｰｸﾞ_ｴﾝﾄﾘｰ申込書'!Q54),"",'ﾌﾞﾛｯｸﾘｰｸﾞ_ｴﾝﾄﾘｰ申込書'!Q54)</f>
      </c>
      <c r="R53" s="613"/>
      <c r="S53" s="275"/>
      <c r="T53" s="276">
        <v>106</v>
      </c>
      <c r="U53" s="277"/>
      <c r="V53" s="277"/>
      <c r="W53" s="278"/>
      <c r="X53" s="279">
        <f>IF(ISBLANK('ﾌﾞﾛｯｸﾘｰｸﾞ_ｴﾝﾄﾘｰ申込書'!Z54),"",'ﾌﾞﾛｯｸﾘｰｸﾞ_ｴﾝﾄﾘｰ申込書'!Z54)</f>
      </c>
      <c r="Y53" s="280"/>
      <c r="Z53" s="281"/>
      <c r="AA53" s="229"/>
      <c r="AB53" s="282">
        <f>IF(ISBLANK('ﾌﾞﾛｯｸﾘｰｸﾞ_ｴﾝﾄﾘｰ申込書'!AD54),"",'ﾌﾞﾛｯｸﾘｰｸﾞ_ｴﾝﾄﾘｰ申込書'!AD54)</f>
      </c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35"/>
      <c r="AO53" s="612">
        <f>IF(ISBLANK('ﾌﾞﾛｯｸﾘｰｸﾞ_ｴﾝﾄﾘｰ申込書'!AN54),"",'ﾌﾞﾛｯｸﾘｰｸﾞ_ｴﾝﾄﾘｰ申込書'!AN54)</f>
      </c>
      <c r="AP53" s="612"/>
      <c r="AS53" s="267">
        <v>46</v>
      </c>
      <c r="AT53" s="268"/>
      <c r="AU53" s="269"/>
      <c r="AV53" s="270"/>
      <c r="AW53" s="271"/>
      <c r="AX53" s="272"/>
      <c r="AY53" s="226"/>
      <c r="AZ53" s="273"/>
      <c r="BA53" s="273"/>
      <c r="BB53" s="273"/>
      <c r="BC53" s="273"/>
      <c r="BD53" s="273"/>
      <c r="BE53" s="273"/>
      <c r="BF53" s="273"/>
      <c r="BG53" s="227"/>
      <c r="BH53" s="274"/>
      <c r="BI53" s="613"/>
      <c r="BJ53" s="275"/>
      <c r="BK53" s="276">
        <v>106</v>
      </c>
      <c r="BL53" s="277"/>
      <c r="BM53" s="277"/>
      <c r="BN53" s="278"/>
      <c r="BO53" s="279"/>
      <c r="BP53" s="280"/>
      <c r="BQ53" s="281"/>
      <c r="BR53" s="229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35"/>
      <c r="CF53" s="612"/>
      <c r="CG53" s="612"/>
    </row>
    <row r="54" spans="2:85" ht="12" customHeight="1">
      <c r="B54" s="267">
        <v>47</v>
      </c>
      <c r="C54" s="268"/>
      <c r="D54" s="269"/>
      <c r="E54" s="270">
        <f>IF(ISBLANK('ﾌﾞﾛｯｸﾘｰｸﾞ_ｴﾝﾄﾘｰ申込書'!F55),"",'ﾌﾞﾛｯｸﾘｰｸﾞ_ｴﾝﾄﾘｰ申込書'!F55)</f>
      </c>
      <c r="F54" s="271"/>
      <c r="G54" s="272"/>
      <c r="H54" s="226"/>
      <c r="I54" s="273">
        <f>IF(ISBLANK('ﾌﾞﾛｯｸﾘｰｸﾞ_ｴﾝﾄﾘｰ申込書'!J55),"",'ﾌﾞﾛｯｸﾘｰｸﾞ_ｴﾝﾄﾘｰ申込書'!J55)</f>
      </c>
      <c r="J54" s="273"/>
      <c r="K54" s="273"/>
      <c r="L54" s="273"/>
      <c r="M54" s="273"/>
      <c r="N54" s="273"/>
      <c r="O54" s="273"/>
      <c r="P54" s="227"/>
      <c r="Q54" s="274">
        <f>IF(ISBLANK('ﾌﾞﾛｯｸﾘｰｸﾞ_ｴﾝﾄﾘｰ申込書'!Q55),"",'ﾌﾞﾛｯｸﾘｰｸﾞ_ｴﾝﾄﾘｰ申込書'!Q55)</f>
      </c>
      <c r="R54" s="613"/>
      <c r="S54" s="275"/>
      <c r="T54" s="276">
        <v>107</v>
      </c>
      <c r="U54" s="277"/>
      <c r="V54" s="277"/>
      <c r="W54" s="278"/>
      <c r="X54" s="279">
        <f>IF(ISBLANK('ﾌﾞﾛｯｸﾘｰｸﾞ_ｴﾝﾄﾘｰ申込書'!Z55),"",'ﾌﾞﾛｯｸﾘｰｸﾞ_ｴﾝﾄﾘｰ申込書'!Z55)</f>
      </c>
      <c r="Y54" s="280"/>
      <c r="Z54" s="281"/>
      <c r="AA54" s="229"/>
      <c r="AB54" s="282">
        <f>IF(ISBLANK('ﾌﾞﾛｯｸﾘｰｸﾞ_ｴﾝﾄﾘｰ申込書'!AD55),"",'ﾌﾞﾛｯｸﾘｰｸﾞ_ｴﾝﾄﾘｰ申込書'!AD55)</f>
      </c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35"/>
      <c r="AO54" s="612">
        <f>IF(ISBLANK('ﾌﾞﾛｯｸﾘｰｸﾞ_ｴﾝﾄﾘｰ申込書'!AN55),"",'ﾌﾞﾛｯｸﾘｰｸﾞ_ｴﾝﾄﾘｰ申込書'!AN55)</f>
      </c>
      <c r="AP54" s="612"/>
      <c r="AS54" s="267">
        <v>47</v>
      </c>
      <c r="AT54" s="268"/>
      <c r="AU54" s="269"/>
      <c r="AV54" s="270"/>
      <c r="AW54" s="271"/>
      <c r="AX54" s="272"/>
      <c r="AY54" s="226"/>
      <c r="AZ54" s="273"/>
      <c r="BA54" s="273"/>
      <c r="BB54" s="273"/>
      <c r="BC54" s="273"/>
      <c r="BD54" s="273"/>
      <c r="BE54" s="273"/>
      <c r="BF54" s="273"/>
      <c r="BG54" s="227"/>
      <c r="BH54" s="274"/>
      <c r="BI54" s="613"/>
      <c r="BJ54" s="275"/>
      <c r="BK54" s="276">
        <v>107</v>
      </c>
      <c r="BL54" s="277"/>
      <c r="BM54" s="277"/>
      <c r="BN54" s="278"/>
      <c r="BO54" s="279"/>
      <c r="BP54" s="280"/>
      <c r="BQ54" s="281"/>
      <c r="BR54" s="229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35"/>
      <c r="CF54" s="612"/>
      <c r="CG54" s="612"/>
    </row>
    <row r="55" spans="2:85" ht="12" customHeight="1">
      <c r="B55" s="267">
        <v>48</v>
      </c>
      <c r="C55" s="268"/>
      <c r="D55" s="269"/>
      <c r="E55" s="270">
        <f>IF(ISBLANK('ﾌﾞﾛｯｸﾘｰｸﾞ_ｴﾝﾄﾘｰ申込書'!F56),"",'ﾌﾞﾛｯｸﾘｰｸﾞ_ｴﾝﾄﾘｰ申込書'!F56)</f>
      </c>
      <c r="F55" s="271"/>
      <c r="G55" s="272"/>
      <c r="H55" s="226"/>
      <c r="I55" s="273">
        <f>IF(ISBLANK('ﾌﾞﾛｯｸﾘｰｸﾞ_ｴﾝﾄﾘｰ申込書'!J56),"",'ﾌﾞﾛｯｸﾘｰｸﾞ_ｴﾝﾄﾘｰ申込書'!J56)</f>
      </c>
      <c r="J55" s="273"/>
      <c r="K55" s="273"/>
      <c r="L55" s="273"/>
      <c r="M55" s="273"/>
      <c r="N55" s="273"/>
      <c r="O55" s="273"/>
      <c r="P55" s="227"/>
      <c r="Q55" s="274">
        <f>IF(ISBLANK('ﾌﾞﾛｯｸﾘｰｸﾞ_ｴﾝﾄﾘｰ申込書'!Q56),"",'ﾌﾞﾛｯｸﾘｰｸﾞ_ｴﾝﾄﾘｰ申込書'!Q56)</f>
      </c>
      <c r="R55" s="613"/>
      <c r="S55" s="275"/>
      <c r="T55" s="276">
        <v>108</v>
      </c>
      <c r="U55" s="277"/>
      <c r="V55" s="277"/>
      <c r="W55" s="278"/>
      <c r="X55" s="279">
        <f>IF(ISBLANK('ﾌﾞﾛｯｸﾘｰｸﾞ_ｴﾝﾄﾘｰ申込書'!Z56),"",'ﾌﾞﾛｯｸﾘｰｸﾞ_ｴﾝﾄﾘｰ申込書'!Z56)</f>
      </c>
      <c r="Y55" s="280"/>
      <c r="Z55" s="281"/>
      <c r="AA55" s="229"/>
      <c r="AB55" s="282">
        <f>IF(ISBLANK('ﾌﾞﾛｯｸﾘｰｸﾞ_ｴﾝﾄﾘｰ申込書'!AD56),"",'ﾌﾞﾛｯｸﾘｰｸﾞ_ｴﾝﾄﾘｰ申込書'!AD56)</f>
      </c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35"/>
      <c r="AO55" s="612">
        <f>IF(ISBLANK('ﾌﾞﾛｯｸﾘｰｸﾞ_ｴﾝﾄﾘｰ申込書'!AN56),"",'ﾌﾞﾛｯｸﾘｰｸﾞ_ｴﾝﾄﾘｰ申込書'!AN56)</f>
      </c>
      <c r="AP55" s="612"/>
      <c r="AS55" s="267">
        <v>48</v>
      </c>
      <c r="AT55" s="268"/>
      <c r="AU55" s="269"/>
      <c r="AV55" s="270"/>
      <c r="AW55" s="271"/>
      <c r="AX55" s="272"/>
      <c r="AY55" s="226"/>
      <c r="AZ55" s="273"/>
      <c r="BA55" s="273"/>
      <c r="BB55" s="273"/>
      <c r="BC55" s="273"/>
      <c r="BD55" s="273"/>
      <c r="BE55" s="273"/>
      <c r="BF55" s="273"/>
      <c r="BG55" s="227"/>
      <c r="BH55" s="274"/>
      <c r="BI55" s="613"/>
      <c r="BJ55" s="275"/>
      <c r="BK55" s="276">
        <v>108</v>
      </c>
      <c r="BL55" s="277"/>
      <c r="BM55" s="277"/>
      <c r="BN55" s="278"/>
      <c r="BO55" s="279"/>
      <c r="BP55" s="280"/>
      <c r="BQ55" s="281"/>
      <c r="BR55" s="229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35"/>
      <c r="CF55" s="612"/>
      <c r="CG55" s="612"/>
    </row>
    <row r="56" spans="2:85" ht="12" customHeight="1">
      <c r="B56" s="267">
        <v>49</v>
      </c>
      <c r="C56" s="268"/>
      <c r="D56" s="269"/>
      <c r="E56" s="270">
        <f>IF(ISBLANK('ﾌﾞﾛｯｸﾘｰｸﾞ_ｴﾝﾄﾘｰ申込書'!F57),"",'ﾌﾞﾛｯｸﾘｰｸﾞ_ｴﾝﾄﾘｰ申込書'!F57)</f>
      </c>
      <c r="F56" s="271"/>
      <c r="G56" s="272"/>
      <c r="H56" s="226"/>
      <c r="I56" s="273">
        <f>IF(ISBLANK('ﾌﾞﾛｯｸﾘｰｸﾞ_ｴﾝﾄﾘｰ申込書'!J57),"",'ﾌﾞﾛｯｸﾘｰｸﾞ_ｴﾝﾄﾘｰ申込書'!J57)</f>
      </c>
      <c r="J56" s="273"/>
      <c r="K56" s="273"/>
      <c r="L56" s="273"/>
      <c r="M56" s="273"/>
      <c r="N56" s="273"/>
      <c r="O56" s="273"/>
      <c r="P56" s="227"/>
      <c r="Q56" s="274">
        <f>IF(ISBLANK('ﾌﾞﾛｯｸﾘｰｸﾞ_ｴﾝﾄﾘｰ申込書'!Q57),"",'ﾌﾞﾛｯｸﾘｰｸﾞ_ｴﾝﾄﾘｰ申込書'!Q57)</f>
      </c>
      <c r="R56" s="613"/>
      <c r="S56" s="275"/>
      <c r="T56" s="276">
        <v>109</v>
      </c>
      <c r="U56" s="277"/>
      <c r="V56" s="277"/>
      <c r="W56" s="278"/>
      <c r="X56" s="279">
        <f>IF(ISBLANK('ﾌﾞﾛｯｸﾘｰｸﾞ_ｴﾝﾄﾘｰ申込書'!Z57),"",'ﾌﾞﾛｯｸﾘｰｸﾞ_ｴﾝﾄﾘｰ申込書'!Z57)</f>
      </c>
      <c r="Y56" s="280"/>
      <c r="Z56" s="281"/>
      <c r="AA56" s="229"/>
      <c r="AB56" s="282">
        <f>IF(ISBLANK('ﾌﾞﾛｯｸﾘｰｸﾞ_ｴﾝﾄﾘｰ申込書'!AD57),"",'ﾌﾞﾛｯｸﾘｰｸﾞ_ｴﾝﾄﾘｰ申込書'!AD57)</f>
      </c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35"/>
      <c r="AO56" s="612">
        <f>IF(ISBLANK('ﾌﾞﾛｯｸﾘｰｸﾞ_ｴﾝﾄﾘｰ申込書'!AN57),"",'ﾌﾞﾛｯｸﾘｰｸﾞ_ｴﾝﾄﾘｰ申込書'!AN57)</f>
      </c>
      <c r="AP56" s="612"/>
      <c r="AS56" s="267">
        <v>49</v>
      </c>
      <c r="AT56" s="268"/>
      <c r="AU56" s="269"/>
      <c r="AV56" s="270"/>
      <c r="AW56" s="271"/>
      <c r="AX56" s="272"/>
      <c r="AY56" s="226"/>
      <c r="AZ56" s="273"/>
      <c r="BA56" s="273"/>
      <c r="BB56" s="273"/>
      <c r="BC56" s="273"/>
      <c r="BD56" s="273"/>
      <c r="BE56" s="273"/>
      <c r="BF56" s="273"/>
      <c r="BG56" s="227"/>
      <c r="BH56" s="274"/>
      <c r="BI56" s="613"/>
      <c r="BJ56" s="275"/>
      <c r="BK56" s="276">
        <v>109</v>
      </c>
      <c r="BL56" s="277"/>
      <c r="BM56" s="277"/>
      <c r="BN56" s="278"/>
      <c r="BO56" s="279"/>
      <c r="BP56" s="280"/>
      <c r="BQ56" s="281"/>
      <c r="BR56" s="229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35"/>
      <c r="CF56" s="612"/>
      <c r="CG56" s="612"/>
    </row>
    <row r="57" spans="2:85" ht="12" customHeight="1">
      <c r="B57" s="267">
        <v>50</v>
      </c>
      <c r="C57" s="268"/>
      <c r="D57" s="269"/>
      <c r="E57" s="270">
        <f>IF(ISBLANK('ﾌﾞﾛｯｸﾘｰｸﾞ_ｴﾝﾄﾘｰ申込書'!F58),"",'ﾌﾞﾛｯｸﾘｰｸﾞ_ｴﾝﾄﾘｰ申込書'!F58)</f>
      </c>
      <c r="F57" s="271"/>
      <c r="G57" s="272"/>
      <c r="H57" s="226"/>
      <c r="I57" s="273">
        <f>IF(ISBLANK('ﾌﾞﾛｯｸﾘｰｸﾞ_ｴﾝﾄﾘｰ申込書'!J58),"",'ﾌﾞﾛｯｸﾘｰｸﾞ_ｴﾝﾄﾘｰ申込書'!J58)</f>
      </c>
      <c r="J57" s="273"/>
      <c r="K57" s="273"/>
      <c r="L57" s="273"/>
      <c r="M57" s="273"/>
      <c r="N57" s="273"/>
      <c r="O57" s="273"/>
      <c r="P57" s="227"/>
      <c r="Q57" s="274">
        <f>IF(ISBLANK('ﾌﾞﾛｯｸﾘｰｸﾞ_ｴﾝﾄﾘｰ申込書'!Q58),"",'ﾌﾞﾛｯｸﾘｰｸﾞ_ｴﾝﾄﾘｰ申込書'!Q58)</f>
      </c>
      <c r="R57" s="613"/>
      <c r="S57" s="275"/>
      <c r="T57" s="276">
        <v>110</v>
      </c>
      <c r="U57" s="277"/>
      <c r="V57" s="277"/>
      <c r="W57" s="278"/>
      <c r="X57" s="279">
        <f>IF(ISBLANK('ﾌﾞﾛｯｸﾘｰｸﾞ_ｴﾝﾄﾘｰ申込書'!Z58),"",'ﾌﾞﾛｯｸﾘｰｸﾞ_ｴﾝﾄﾘｰ申込書'!Z58)</f>
      </c>
      <c r="Y57" s="280"/>
      <c r="Z57" s="281"/>
      <c r="AA57" s="229"/>
      <c r="AB57" s="282">
        <f>IF(ISBLANK('ﾌﾞﾛｯｸﾘｰｸﾞ_ｴﾝﾄﾘｰ申込書'!AD58),"",'ﾌﾞﾛｯｸﾘｰｸﾞ_ｴﾝﾄﾘｰ申込書'!AD58)</f>
      </c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35"/>
      <c r="AO57" s="612">
        <f>IF(ISBLANK('ﾌﾞﾛｯｸﾘｰｸﾞ_ｴﾝﾄﾘｰ申込書'!AN58),"",'ﾌﾞﾛｯｸﾘｰｸﾞ_ｴﾝﾄﾘｰ申込書'!AN58)</f>
      </c>
      <c r="AP57" s="612"/>
      <c r="AS57" s="267">
        <v>50</v>
      </c>
      <c r="AT57" s="268"/>
      <c r="AU57" s="269"/>
      <c r="AV57" s="270"/>
      <c r="AW57" s="271"/>
      <c r="AX57" s="272"/>
      <c r="AY57" s="226"/>
      <c r="AZ57" s="273"/>
      <c r="BA57" s="273"/>
      <c r="BB57" s="273"/>
      <c r="BC57" s="273"/>
      <c r="BD57" s="273"/>
      <c r="BE57" s="273"/>
      <c r="BF57" s="273"/>
      <c r="BG57" s="227"/>
      <c r="BH57" s="274"/>
      <c r="BI57" s="613"/>
      <c r="BJ57" s="275"/>
      <c r="BK57" s="276">
        <v>110</v>
      </c>
      <c r="BL57" s="277"/>
      <c r="BM57" s="277"/>
      <c r="BN57" s="278"/>
      <c r="BO57" s="279"/>
      <c r="BP57" s="280"/>
      <c r="BQ57" s="281"/>
      <c r="BR57" s="229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35"/>
      <c r="CF57" s="612"/>
      <c r="CG57" s="612"/>
    </row>
    <row r="58" spans="2:85" ht="12" customHeight="1">
      <c r="B58" s="267">
        <v>51</v>
      </c>
      <c r="C58" s="268"/>
      <c r="D58" s="269"/>
      <c r="E58" s="270">
        <f>IF(ISBLANK('ﾌﾞﾛｯｸﾘｰｸﾞ_ｴﾝﾄﾘｰ申込書'!F59),"",'ﾌﾞﾛｯｸﾘｰｸﾞ_ｴﾝﾄﾘｰ申込書'!F59)</f>
      </c>
      <c r="F58" s="271"/>
      <c r="G58" s="272"/>
      <c r="H58" s="226"/>
      <c r="I58" s="273">
        <f>IF(ISBLANK('ﾌﾞﾛｯｸﾘｰｸﾞ_ｴﾝﾄﾘｰ申込書'!J59),"",'ﾌﾞﾛｯｸﾘｰｸﾞ_ｴﾝﾄﾘｰ申込書'!J59)</f>
      </c>
      <c r="J58" s="273"/>
      <c r="K58" s="273"/>
      <c r="L58" s="273"/>
      <c r="M58" s="273"/>
      <c r="N58" s="273"/>
      <c r="O58" s="273"/>
      <c r="P58" s="227"/>
      <c r="Q58" s="274">
        <f>IF(ISBLANK('ﾌﾞﾛｯｸﾘｰｸﾞ_ｴﾝﾄﾘｰ申込書'!Q59),"",'ﾌﾞﾛｯｸﾘｰｸﾞ_ｴﾝﾄﾘｰ申込書'!Q59)</f>
      </c>
      <c r="R58" s="613"/>
      <c r="S58" s="275"/>
      <c r="T58" s="276">
        <v>111</v>
      </c>
      <c r="U58" s="277"/>
      <c r="V58" s="277"/>
      <c r="W58" s="278"/>
      <c r="X58" s="279">
        <f>IF(ISBLANK('ﾌﾞﾛｯｸﾘｰｸﾞ_ｴﾝﾄﾘｰ申込書'!Z59),"",'ﾌﾞﾛｯｸﾘｰｸﾞ_ｴﾝﾄﾘｰ申込書'!Z59)</f>
      </c>
      <c r="Y58" s="280"/>
      <c r="Z58" s="281"/>
      <c r="AA58" s="229"/>
      <c r="AB58" s="282">
        <f>IF(ISBLANK('ﾌﾞﾛｯｸﾘｰｸﾞ_ｴﾝﾄﾘｰ申込書'!AD59),"",'ﾌﾞﾛｯｸﾘｰｸﾞ_ｴﾝﾄﾘｰ申込書'!AD59)</f>
      </c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35"/>
      <c r="AO58" s="612">
        <f>IF(ISBLANK('ﾌﾞﾛｯｸﾘｰｸﾞ_ｴﾝﾄﾘｰ申込書'!AN59),"",'ﾌﾞﾛｯｸﾘｰｸﾞ_ｴﾝﾄﾘｰ申込書'!AN59)</f>
      </c>
      <c r="AP58" s="612"/>
      <c r="AS58" s="267">
        <v>51</v>
      </c>
      <c r="AT58" s="268"/>
      <c r="AU58" s="269"/>
      <c r="AV58" s="270"/>
      <c r="AW58" s="271"/>
      <c r="AX58" s="272"/>
      <c r="AY58" s="226"/>
      <c r="AZ58" s="273"/>
      <c r="BA58" s="273"/>
      <c r="BB58" s="273"/>
      <c r="BC58" s="273"/>
      <c r="BD58" s="273"/>
      <c r="BE58" s="273"/>
      <c r="BF58" s="273"/>
      <c r="BG58" s="227"/>
      <c r="BH58" s="274"/>
      <c r="BI58" s="613"/>
      <c r="BJ58" s="275"/>
      <c r="BK58" s="276">
        <v>111</v>
      </c>
      <c r="BL58" s="277"/>
      <c r="BM58" s="277"/>
      <c r="BN58" s="278"/>
      <c r="BO58" s="279"/>
      <c r="BP58" s="280"/>
      <c r="BQ58" s="281"/>
      <c r="BR58" s="229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35"/>
      <c r="CF58" s="612"/>
      <c r="CG58" s="612"/>
    </row>
    <row r="59" spans="2:85" ht="12" customHeight="1">
      <c r="B59" s="267">
        <v>52</v>
      </c>
      <c r="C59" s="268"/>
      <c r="D59" s="269"/>
      <c r="E59" s="270">
        <f>IF(ISBLANK('ﾌﾞﾛｯｸﾘｰｸﾞ_ｴﾝﾄﾘｰ申込書'!F60),"",'ﾌﾞﾛｯｸﾘｰｸﾞ_ｴﾝﾄﾘｰ申込書'!F60)</f>
      </c>
      <c r="F59" s="271"/>
      <c r="G59" s="272"/>
      <c r="H59" s="226"/>
      <c r="I59" s="273">
        <f>IF(ISBLANK('ﾌﾞﾛｯｸﾘｰｸﾞ_ｴﾝﾄﾘｰ申込書'!J60),"",'ﾌﾞﾛｯｸﾘｰｸﾞ_ｴﾝﾄﾘｰ申込書'!J60)</f>
      </c>
      <c r="J59" s="273"/>
      <c r="K59" s="273"/>
      <c r="L59" s="273"/>
      <c r="M59" s="273"/>
      <c r="N59" s="273"/>
      <c r="O59" s="273"/>
      <c r="P59" s="227"/>
      <c r="Q59" s="274">
        <f>IF(ISBLANK('ﾌﾞﾛｯｸﾘｰｸﾞ_ｴﾝﾄﾘｰ申込書'!Q60),"",'ﾌﾞﾛｯｸﾘｰｸﾞ_ｴﾝﾄﾘｰ申込書'!Q60)</f>
      </c>
      <c r="R59" s="613"/>
      <c r="S59" s="275"/>
      <c r="T59" s="276">
        <v>112</v>
      </c>
      <c r="U59" s="277"/>
      <c r="V59" s="277"/>
      <c r="W59" s="278"/>
      <c r="X59" s="279">
        <f>IF(ISBLANK('ﾌﾞﾛｯｸﾘｰｸﾞ_ｴﾝﾄﾘｰ申込書'!Z60),"",'ﾌﾞﾛｯｸﾘｰｸﾞ_ｴﾝﾄﾘｰ申込書'!Z60)</f>
      </c>
      <c r="Y59" s="280"/>
      <c r="Z59" s="281"/>
      <c r="AA59" s="229"/>
      <c r="AB59" s="282">
        <f>IF(ISBLANK('ﾌﾞﾛｯｸﾘｰｸﾞ_ｴﾝﾄﾘｰ申込書'!AD60),"",'ﾌﾞﾛｯｸﾘｰｸﾞ_ｴﾝﾄﾘｰ申込書'!AD60)</f>
      </c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35"/>
      <c r="AO59" s="612">
        <f>IF(ISBLANK('ﾌﾞﾛｯｸﾘｰｸﾞ_ｴﾝﾄﾘｰ申込書'!AN60),"",'ﾌﾞﾛｯｸﾘｰｸﾞ_ｴﾝﾄﾘｰ申込書'!AN60)</f>
      </c>
      <c r="AP59" s="612"/>
      <c r="AS59" s="267">
        <v>52</v>
      </c>
      <c r="AT59" s="268"/>
      <c r="AU59" s="269"/>
      <c r="AV59" s="270"/>
      <c r="AW59" s="271"/>
      <c r="AX59" s="272"/>
      <c r="AY59" s="226"/>
      <c r="AZ59" s="273"/>
      <c r="BA59" s="273"/>
      <c r="BB59" s="273"/>
      <c r="BC59" s="273"/>
      <c r="BD59" s="273"/>
      <c r="BE59" s="273"/>
      <c r="BF59" s="273"/>
      <c r="BG59" s="227"/>
      <c r="BH59" s="274"/>
      <c r="BI59" s="613"/>
      <c r="BJ59" s="275"/>
      <c r="BK59" s="276">
        <v>112</v>
      </c>
      <c r="BL59" s="277"/>
      <c r="BM59" s="277"/>
      <c r="BN59" s="278"/>
      <c r="BO59" s="279"/>
      <c r="BP59" s="280"/>
      <c r="BQ59" s="281"/>
      <c r="BR59" s="229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35"/>
      <c r="CF59" s="612"/>
      <c r="CG59" s="612"/>
    </row>
    <row r="60" spans="2:85" ht="12" customHeight="1">
      <c r="B60" s="267">
        <v>53</v>
      </c>
      <c r="C60" s="268"/>
      <c r="D60" s="269"/>
      <c r="E60" s="270">
        <f>IF(ISBLANK('ﾌﾞﾛｯｸﾘｰｸﾞ_ｴﾝﾄﾘｰ申込書'!F61),"",'ﾌﾞﾛｯｸﾘｰｸﾞ_ｴﾝﾄﾘｰ申込書'!F61)</f>
      </c>
      <c r="F60" s="271"/>
      <c r="G60" s="272"/>
      <c r="H60" s="226"/>
      <c r="I60" s="273">
        <f>IF(ISBLANK('ﾌﾞﾛｯｸﾘｰｸﾞ_ｴﾝﾄﾘｰ申込書'!J61),"",'ﾌﾞﾛｯｸﾘｰｸﾞ_ｴﾝﾄﾘｰ申込書'!J61)</f>
      </c>
      <c r="J60" s="273"/>
      <c r="K60" s="273"/>
      <c r="L60" s="273"/>
      <c r="M60" s="273"/>
      <c r="N60" s="273"/>
      <c r="O60" s="273"/>
      <c r="P60" s="227"/>
      <c r="Q60" s="274">
        <f>IF(ISBLANK('ﾌﾞﾛｯｸﾘｰｸﾞ_ｴﾝﾄﾘｰ申込書'!Q61),"",'ﾌﾞﾛｯｸﾘｰｸﾞ_ｴﾝﾄﾘｰ申込書'!Q61)</f>
      </c>
      <c r="R60" s="613"/>
      <c r="S60" s="275"/>
      <c r="T60" s="276">
        <v>113</v>
      </c>
      <c r="U60" s="277"/>
      <c r="V60" s="277"/>
      <c r="W60" s="278"/>
      <c r="X60" s="279">
        <f>IF(ISBLANK('ﾌﾞﾛｯｸﾘｰｸﾞ_ｴﾝﾄﾘｰ申込書'!Z61),"",'ﾌﾞﾛｯｸﾘｰｸﾞ_ｴﾝﾄﾘｰ申込書'!Z61)</f>
      </c>
      <c r="Y60" s="280"/>
      <c r="Z60" s="281"/>
      <c r="AA60" s="229"/>
      <c r="AB60" s="282">
        <f>IF(ISBLANK('ﾌﾞﾛｯｸﾘｰｸﾞ_ｴﾝﾄﾘｰ申込書'!AD61),"",'ﾌﾞﾛｯｸﾘｰｸﾞ_ｴﾝﾄﾘｰ申込書'!AD61)</f>
      </c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35"/>
      <c r="AO60" s="612">
        <f>IF(ISBLANK('ﾌﾞﾛｯｸﾘｰｸﾞ_ｴﾝﾄﾘｰ申込書'!AN61),"",'ﾌﾞﾛｯｸﾘｰｸﾞ_ｴﾝﾄﾘｰ申込書'!AN61)</f>
      </c>
      <c r="AP60" s="612"/>
      <c r="AS60" s="267">
        <v>53</v>
      </c>
      <c r="AT60" s="268"/>
      <c r="AU60" s="269"/>
      <c r="AV60" s="270"/>
      <c r="AW60" s="271"/>
      <c r="AX60" s="272"/>
      <c r="AY60" s="226"/>
      <c r="AZ60" s="273"/>
      <c r="BA60" s="273"/>
      <c r="BB60" s="273"/>
      <c r="BC60" s="273"/>
      <c r="BD60" s="273"/>
      <c r="BE60" s="273"/>
      <c r="BF60" s="273"/>
      <c r="BG60" s="227"/>
      <c r="BH60" s="274"/>
      <c r="BI60" s="613"/>
      <c r="BJ60" s="275"/>
      <c r="BK60" s="276">
        <v>113</v>
      </c>
      <c r="BL60" s="277"/>
      <c r="BM60" s="277"/>
      <c r="BN60" s="278"/>
      <c r="BO60" s="279"/>
      <c r="BP60" s="280"/>
      <c r="BQ60" s="281"/>
      <c r="BR60" s="229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35"/>
      <c r="CF60" s="612"/>
      <c r="CG60" s="612"/>
    </row>
    <row r="61" spans="2:85" ht="12" customHeight="1">
      <c r="B61" s="267">
        <v>54</v>
      </c>
      <c r="C61" s="268"/>
      <c r="D61" s="269"/>
      <c r="E61" s="270">
        <f>IF(ISBLANK('ﾌﾞﾛｯｸﾘｰｸﾞ_ｴﾝﾄﾘｰ申込書'!F62),"",'ﾌﾞﾛｯｸﾘｰｸﾞ_ｴﾝﾄﾘｰ申込書'!F62)</f>
      </c>
      <c r="F61" s="271"/>
      <c r="G61" s="272"/>
      <c r="H61" s="226"/>
      <c r="I61" s="273">
        <f>IF(ISBLANK('ﾌﾞﾛｯｸﾘｰｸﾞ_ｴﾝﾄﾘｰ申込書'!J62),"",'ﾌﾞﾛｯｸﾘｰｸﾞ_ｴﾝﾄﾘｰ申込書'!J62)</f>
      </c>
      <c r="J61" s="273"/>
      <c r="K61" s="273"/>
      <c r="L61" s="273"/>
      <c r="M61" s="273"/>
      <c r="N61" s="273"/>
      <c r="O61" s="273"/>
      <c r="P61" s="227"/>
      <c r="Q61" s="274">
        <f>IF(ISBLANK('ﾌﾞﾛｯｸﾘｰｸﾞ_ｴﾝﾄﾘｰ申込書'!Q62),"",'ﾌﾞﾛｯｸﾘｰｸﾞ_ｴﾝﾄﾘｰ申込書'!Q62)</f>
      </c>
      <c r="R61" s="613"/>
      <c r="S61" s="275"/>
      <c r="T61" s="276">
        <v>114</v>
      </c>
      <c r="U61" s="277"/>
      <c r="V61" s="277"/>
      <c r="W61" s="278"/>
      <c r="X61" s="279">
        <f>IF(ISBLANK('ﾌﾞﾛｯｸﾘｰｸﾞ_ｴﾝﾄﾘｰ申込書'!Z62),"",'ﾌﾞﾛｯｸﾘｰｸﾞ_ｴﾝﾄﾘｰ申込書'!Z62)</f>
      </c>
      <c r="Y61" s="280"/>
      <c r="Z61" s="281"/>
      <c r="AA61" s="229"/>
      <c r="AB61" s="282">
        <f>IF(ISBLANK('ﾌﾞﾛｯｸﾘｰｸﾞ_ｴﾝﾄﾘｰ申込書'!AD62),"",'ﾌﾞﾛｯｸﾘｰｸﾞ_ｴﾝﾄﾘｰ申込書'!AD62)</f>
      </c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35"/>
      <c r="AO61" s="612">
        <f>IF(ISBLANK('ﾌﾞﾛｯｸﾘｰｸﾞ_ｴﾝﾄﾘｰ申込書'!AN62),"",'ﾌﾞﾛｯｸﾘｰｸﾞ_ｴﾝﾄﾘｰ申込書'!AN62)</f>
      </c>
      <c r="AP61" s="612"/>
      <c r="AS61" s="267">
        <v>54</v>
      </c>
      <c r="AT61" s="268"/>
      <c r="AU61" s="269"/>
      <c r="AV61" s="270"/>
      <c r="AW61" s="271"/>
      <c r="AX61" s="272"/>
      <c r="AY61" s="226"/>
      <c r="AZ61" s="273"/>
      <c r="BA61" s="273"/>
      <c r="BB61" s="273"/>
      <c r="BC61" s="273"/>
      <c r="BD61" s="273"/>
      <c r="BE61" s="273"/>
      <c r="BF61" s="273"/>
      <c r="BG61" s="227"/>
      <c r="BH61" s="274"/>
      <c r="BI61" s="613"/>
      <c r="BJ61" s="275"/>
      <c r="BK61" s="276">
        <v>114</v>
      </c>
      <c r="BL61" s="277"/>
      <c r="BM61" s="277"/>
      <c r="BN61" s="278"/>
      <c r="BO61" s="279"/>
      <c r="BP61" s="280"/>
      <c r="BQ61" s="281"/>
      <c r="BR61" s="229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35"/>
      <c r="CF61" s="612"/>
      <c r="CG61" s="612"/>
    </row>
    <row r="62" spans="2:85" ht="12" customHeight="1">
      <c r="B62" s="267">
        <v>55</v>
      </c>
      <c r="C62" s="268"/>
      <c r="D62" s="269"/>
      <c r="E62" s="270">
        <f>IF(ISBLANK('ﾌﾞﾛｯｸﾘｰｸﾞ_ｴﾝﾄﾘｰ申込書'!F63),"",'ﾌﾞﾛｯｸﾘｰｸﾞ_ｴﾝﾄﾘｰ申込書'!F63)</f>
      </c>
      <c r="F62" s="271"/>
      <c r="G62" s="272"/>
      <c r="H62" s="226"/>
      <c r="I62" s="273">
        <f>IF(ISBLANK('ﾌﾞﾛｯｸﾘｰｸﾞ_ｴﾝﾄﾘｰ申込書'!J63),"",'ﾌﾞﾛｯｸﾘｰｸﾞ_ｴﾝﾄﾘｰ申込書'!J63)</f>
      </c>
      <c r="J62" s="273"/>
      <c r="K62" s="273"/>
      <c r="L62" s="273"/>
      <c r="M62" s="273"/>
      <c r="N62" s="273"/>
      <c r="O62" s="273"/>
      <c r="P62" s="227"/>
      <c r="Q62" s="274">
        <f>IF(ISBLANK('ﾌﾞﾛｯｸﾘｰｸﾞ_ｴﾝﾄﾘｰ申込書'!Q63),"",'ﾌﾞﾛｯｸﾘｰｸﾞ_ｴﾝﾄﾘｰ申込書'!Q63)</f>
      </c>
      <c r="R62" s="613"/>
      <c r="S62" s="275"/>
      <c r="T62" s="276">
        <v>115</v>
      </c>
      <c r="U62" s="277"/>
      <c r="V62" s="277"/>
      <c r="W62" s="278"/>
      <c r="X62" s="279">
        <f>IF(ISBLANK('ﾌﾞﾛｯｸﾘｰｸﾞ_ｴﾝﾄﾘｰ申込書'!Z63),"",'ﾌﾞﾛｯｸﾘｰｸﾞ_ｴﾝﾄﾘｰ申込書'!Z63)</f>
      </c>
      <c r="Y62" s="280"/>
      <c r="Z62" s="281"/>
      <c r="AA62" s="229"/>
      <c r="AB62" s="282">
        <f>IF(ISBLANK('ﾌﾞﾛｯｸﾘｰｸﾞ_ｴﾝﾄﾘｰ申込書'!AD63),"",'ﾌﾞﾛｯｸﾘｰｸﾞ_ｴﾝﾄﾘｰ申込書'!AD63)</f>
      </c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35"/>
      <c r="AO62" s="612">
        <f>IF(ISBLANK('ﾌﾞﾛｯｸﾘｰｸﾞ_ｴﾝﾄﾘｰ申込書'!AN63),"",'ﾌﾞﾛｯｸﾘｰｸﾞ_ｴﾝﾄﾘｰ申込書'!AN63)</f>
      </c>
      <c r="AP62" s="612"/>
      <c r="AS62" s="267">
        <v>55</v>
      </c>
      <c r="AT62" s="268"/>
      <c r="AU62" s="269"/>
      <c r="AV62" s="270"/>
      <c r="AW62" s="271"/>
      <c r="AX62" s="272"/>
      <c r="AY62" s="226"/>
      <c r="AZ62" s="273"/>
      <c r="BA62" s="273"/>
      <c r="BB62" s="273"/>
      <c r="BC62" s="273"/>
      <c r="BD62" s="273"/>
      <c r="BE62" s="273"/>
      <c r="BF62" s="273"/>
      <c r="BG62" s="227"/>
      <c r="BH62" s="274"/>
      <c r="BI62" s="613"/>
      <c r="BJ62" s="275"/>
      <c r="BK62" s="276">
        <v>115</v>
      </c>
      <c r="BL62" s="277"/>
      <c r="BM62" s="277"/>
      <c r="BN62" s="278"/>
      <c r="BO62" s="279"/>
      <c r="BP62" s="280"/>
      <c r="BQ62" s="281"/>
      <c r="BR62" s="229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35"/>
      <c r="CF62" s="612"/>
      <c r="CG62" s="612"/>
    </row>
    <row r="63" spans="2:85" ht="12" customHeight="1">
      <c r="B63" s="267">
        <v>56</v>
      </c>
      <c r="C63" s="268"/>
      <c r="D63" s="269"/>
      <c r="E63" s="270">
        <f>IF(ISBLANK('ﾌﾞﾛｯｸﾘｰｸﾞ_ｴﾝﾄﾘｰ申込書'!F64),"",'ﾌﾞﾛｯｸﾘｰｸﾞ_ｴﾝﾄﾘｰ申込書'!F64)</f>
      </c>
      <c r="F63" s="271"/>
      <c r="G63" s="272"/>
      <c r="H63" s="226"/>
      <c r="I63" s="273">
        <f>IF(ISBLANK('ﾌﾞﾛｯｸﾘｰｸﾞ_ｴﾝﾄﾘｰ申込書'!J64),"",'ﾌﾞﾛｯｸﾘｰｸﾞ_ｴﾝﾄﾘｰ申込書'!J64)</f>
      </c>
      <c r="J63" s="273"/>
      <c r="K63" s="273"/>
      <c r="L63" s="273"/>
      <c r="M63" s="273"/>
      <c r="N63" s="273"/>
      <c r="O63" s="273"/>
      <c r="P63" s="227"/>
      <c r="Q63" s="274">
        <f>IF(ISBLANK('ﾌﾞﾛｯｸﾘｰｸﾞ_ｴﾝﾄﾘｰ申込書'!Q64),"",'ﾌﾞﾛｯｸﾘｰｸﾞ_ｴﾝﾄﾘｰ申込書'!Q64)</f>
      </c>
      <c r="R63" s="613"/>
      <c r="S63" s="275"/>
      <c r="T63" s="276">
        <v>116</v>
      </c>
      <c r="U63" s="277"/>
      <c r="V63" s="277"/>
      <c r="W63" s="278"/>
      <c r="X63" s="279">
        <f>IF(ISBLANK('ﾌﾞﾛｯｸﾘｰｸﾞ_ｴﾝﾄﾘｰ申込書'!Z64),"",'ﾌﾞﾛｯｸﾘｰｸﾞ_ｴﾝﾄﾘｰ申込書'!Z64)</f>
      </c>
      <c r="Y63" s="280"/>
      <c r="Z63" s="281"/>
      <c r="AA63" s="229"/>
      <c r="AB63" s="282">
        <f>IF(ISBLANK('ﾌﾞﾛｯｸﾘｰｸﾞ_ｴﾝﾄﾘｰ申込書'!AD64),"",'ﾌﾞﾛｯｸﾘｰｸﾞ_ｴﾝﾄﾘｰ申込書'!AD64)</f>
      </c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35"/>
      <c r="AO63" s="612">
        <f>IF(ISBLANK('ﾌﾞﾛｯｸﾘｰｸﾞ_ｴﾝﾄﾘｰ申込書'!AN64),"",'ﾌﾞﾛｯｸﾘｰｸﾞ_ｴﾝﾄﾘｰ申込書'!AN64)</f>
      </c>
      <c r="AP63" s="612"/>
      <c r="AS63" s="267">
        <v>56</v>
      </c>
      <c r="AT63" s="268"/>
      <c r="AU63" s="269"/>
      <c r="AV63" s="270"/>
      <c r="AW63" s="271"/>
      <c r="AX63" s="272"/>
      <c r="AY63" s="226"/>
      <c r="AZ63" s="273"/>
      <c r="BA63" s="273"/>
      <c r="BB63" s="273"/>
      <c r="BC63" s="273"/>
      <c r="BD63" s="273"/>
      <c r="BE63" s="273"/>
      <c r="BF63" s="273"/>
      <c r="BG63" s="227"/>
      <c r="BH63" s="274"/>
      <c r="BI63" s="613"/>
      <c r="BJ63" s="275"/>
      <c r="BK63" s="276">
        <v>116</v>
      </c>
      <c r="BL63" s="277"/>
      <c r="BM63" s="277"/>
      <c r="BN63" s="278"/>
      <c r="BO63" s="279"/>
      <c r="BP63" s="280"/>
      <c r="BQ63" s="281"/>
      <c r="BR63" s="229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35"/>
      <c r="CF63" s="612"/>
      <c r="CG63" s="612"/>
    </row>
    <row r="64" spans="2:85" ht="12" customHeight="1">
      <c r="B64" s="267">
        <v>57</v>
      </c>
      <c r="C64" s="268"/>
      <c r="D64" s="269"/>
      <c r="E64" s="270">
        <f>IF(ISBLANK('ﾌﾞﾛｯｸﾘｰｸﾞ_ｴﾝﾄﾘｰ申込書'!F65),"",'ﾌﾞﾛｯｸﾘｰｸﾞ_ｴﾝﾄﾘｰ申込書'!F65)</f>
      </c>
      <c r="F64" s="271"/>
      <c r="G64" s="272"/>
      <c r="H64" s="226"/>
      <c r="I64" s="273">
        <f>IF(ISBLANK('ﾌﾞﾛｯｸﾘｰｸﾞ_ｴﾝﾄﾘｰ申込書'!J65),"",'ﾌﾞﾛｯｸﾘｰｸﾞ_ｴﾝﾄﾘｰ申込書'!J65)</f>
      </c>
      <c r="J64" s="273"/>
      <c r="K64" s="273"/>
      <c r="L64" s="273"/>
      <c r="M64" s="273"/>
      <c r="N64" s="273"/>
      <c r="O64" s="273"/>
      <c r="P64" s="227"/>
      <c r="Q64" s="274">
        <f>IF(ISBLANK('ﾌﾞﾛｯｸﾘｰｸﾞ_ｴﾝﾄﾘｰ申込書'!Q65),"",'ﾌﾞﾛｯｸﾘｰｸﾞ_ｴﾝﾄﾘｰ申込書'!Q65)</f>
      </c>
      <c r="R64" s="613"/>
      <c r="S64" s="275"/>
      <c r="T64" s="276">
        <v>117</v>
      </c>
      <c r="U64" s="277"/>
      <c r="V64" s="277"/>
      <c r="W64" s="278"/>
      <c r="X64" s="279">
        <f>IF(ISBLANK('ﾌﾞﾛｯｸﾘｰｸﾞ_ｴﾝﾄﾘｰ申込書'!Z65),"",'ﾌﾞﾛｯｸﾘｰｸﾞ_ｴﾝﾄﾘｰ申込書'!Z65)</f>
      </c>
      <c r="Y64" s="280"/>
      <c r="Z64" s="281"/>
      <c r="AA64" s="229"/>
      <c r="AB64" s="282">
        <f>IF(ISBLANK('ﾌﾞﾛｯｸﾘｰｸﾞ_ｴﾝﾄﾘｰ申込書'!AD65),"",'ﾌﾞﾛｯｸﾘｰｸﾞ_ｴﾝﾄﾘｰ申込書'!AD65)</f>
      </c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35"/>
      <c r="AO64" s="612">
        <f>IF(ISBLANK('ﾌﾞﾛｯｸﾘｰｸﾞ_ｴﾝﾄﾘｰ申込書'!AN65),"",'ﾌﾞﾛｯｸﾘｰｸﾞ_ｴﾝﾄﾘｰ申込書'!AN65)</f>
      </c>
      <c r="AP64" s="612"/>
      <c r="AS64" s="267">
        <v>57</v>
      </c>
      <c r="AT64" s="268"/>
      <c r="AU64" s="269"/>
      <c r="AV64" s="270"/>
      <c r="AW64" s="271"/>
      <c r="AX64" s="272"/>
      <c r="AY64" s="226"/>
      <c r="AZ64" s="273"/>
      <c r="BA64" s="273"/>
      <c r="BB64" s="273"/>
      <c r="BC64" s="273"/>
      <c r="BD64" s="273"/>
      <c r="BE64" s="273"/>
      <c r="BF64" s="273"/>
      <c r="BG64" s="227"/>
      <c r="BH64" s="274"/>
      <c r="BI64" s="613"/>
      <c r="BJ64" s="275"/>
      <c r="BK64" s="276">
        <v>117</v>
      </c>
      <c r="BL64" s="277"/>
      <c r="BM64" s="277"/>
      <c r="BN64" s="278"/>
      <c r="BO64" s="279"/>
      <c r="BP64" s="280"/>
      <c r="BQ64" s="281"/>
      <c r="BR64" s="229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35"/>
      <c r="CF64" s="612"/>
      <c r="CG64" s="612"/>
    </row>
    <row r="65" spans="2:85" ht="12" customHeight="1">
      <c r="B65" s="267">
        <v>58</v>
      </c>
      <c r="C65" s="268"/>
      <c r="D65" s="269"/>
      <c r="E65" s="270">
        <f>IF(ISBLANK('ﾌﾞﾛｯｸﾘｰｸﾞ_ｴﾝﾄﾘｰ申込書'!F66),"",'ﾌﾞﾛｯｸﾘｰｸﾞ_ｴﾝﾄﾘｰ申込書'!F66)</f>
      </c>
      <c r="F65" s="271"/>
      <c r="G65" s="272"/>
      <c r="H65" s="226"/>
      <c r="I65" s="273">
        <f>IF(ISBLANK('ﾌﾞﾛｯｸﾘｰｸﾞ_ｴﾝﾄﾘｰ申込書'!J66),"",'ﾌﾞﾛｯｸﾘｰｸﾞ_ｴﾝﾄﾘｰ申込書'!J66)</f>
      </c>
      <c r="J65" s="273"/>
      <c r="K65" s="273"/>
      <c r="L65" s="273"/>
      <c r="M65" s="273"/>
      <c r="N65" s="273"/>
      <c r="O65" s="273"/>
      <c r="P65" s="227"/>
      <c r="Q65" s="274">
        <f>IF(ISBLANK('ﾌﾞﾛｯｸﾘｰｸﾞ_ｴﾝﾄﾘｰ申込書'!Q66),"",'ﾌﾞﾛｯｸﾘｰｸﾞ_ｴﾝﾄﾘｰ申込書'!Q66)</f>
      </c>
      <c r="R65" s="613"/>
      <c r="S65" s="275"/>
      <c r="T65" s="276">
        <v>118</v>
      </c>
      <c r="U65" s="277"/>
      <c r="V65" s="277"/>
      <c r="W65" s="278"/>
      <c r="X65" s="279">
        <f>IF(ISBLANK('ﾌﾞﾛｯｸﾘｰｸﾞ_ｴﾝﾄﾘｰ申込書'!Z66),"",'ﾌﾞﾛｯｸﾘｰｸﾞ_ｴﾝﾄﾘｰ申込書'!Z66)</f>
      </c>
      <c r="Y65" s="280"/>
      <c r="Z65" s="281"/>
      <c r="AA65" s="229"/>
      <c r="AB65" s="282">
        <f>IF(ISBLANK('ﾌﾞﾛｯｸﾘｰｸﾞ_ｴﾝﾄﾘｰ申込書'!AD66),"",'ﾌﾞﾛｯｸﾘｰｸﾞ_ｴﾝﾄﾘｰ申込書'!AD66)</f>
      </c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35"/>
      <c r="AO65" s="612">
        <f>IF(ISBLANK('ﾌﾞﾛｯｸﾘｰｸﾞ_ｴﾝﾄﾘｰ申込書'!AN66),"",'ﾌﾞﾛｯｸﾘｰｸﾞ_ｴﾝﾄﾘｰ申込書'!AN66)</f>
      </c>
      <c r="AP65" s="612"/>
      <c r="AS65" s="267">
        <v>58</v>
      </c>
      <c r="AT65" s="268"/>
      <c r="AU65" s="269"/>
      <c r="AV65" s="270"/>
      <c r="AW65" s="271"/>
      <c r="AX65" s="272"/>
      <c r="AY65" s="226"/>
      <c r="AZ65" s="273"/>
      <c r="BA65" s="273"/>
      <c r="BB65" s="273"/>
      <c r="BC65" s="273"/>
      <c r="BD65" s="273"/>
      <c r="BE65" s="273"/>
      <c r="BF65" s="273"/>
      <c r="BG65" s="227"/>
      <c r="BH65" s="274"/>
      <c r="BI65" s="613"/>
      <c r="BJ65" s="275"/>
      <c r="BK65" s="276">
        <v>118</v>
      </c>
      <c r="BL65" s="277"/>
      <c r="BM65" s="277"/>
      <c r="BN65" s="278"/>
      <c r="BO65" s="279"/>
      <c r="BP65" s="280"/>
      <c r="BQ65" s="281"/>
      <c r="BR65" s="229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35"/>
      <c r="CF65" s="612"/>
      <c r="CG65" s="612"/>
    </row>
    <row r="66" spans="2:85" ht="12" customHeight="1">
      <c r="B66" s="267">
        <v>59</v>
      </c>
      <c r="C66" s="268"/>
      <c r="D66" s="269"/>
      <c r="E66" s="270">
        <f>IF(ISBLANK('ﾌﾞﾛｯｸﾘｰｸﾞ_ｴﾝﾄﾘｰ申込書'!F67),"",'ﾌﾞﾛｯｸﾘｰｸﾞ_ｴﾝﾄﾘｰ申込書'!F67)</f>
      </c>
      <c r="F66" s="271"/>
      <c r="G66" s="272"/>
      <c r="H66" s="226"/>
      <c r="I66" s="273">
        <f>IF(ISBLANK('ﾌﾞﾛｯｸﾘｰｸﾞ_ｴﾝﾄﾘｰ申込書'!J67),"",'ﾌﾞﾛｯｸﾘｰｸﾞ_ｴﾝﾄﾘｰ申込書'!J67)</f>
      </c>
      <c r="J66" s="273"/>
      <c r="K66" s="273"/>
      <c r="L66" s="273"/>
      <c r="M66" s="273"/>
      <c r="N66" s="273"/>
      <c r="O66" s="273"/>
      <c r="P66" s="227"/>
      <c r="Q66" s="274">
        <f>IF(ISBLANK('ﾌﾞﾛｯｸﾘｰｸﾞ_ｴﾝﾄﾘｰ申込書'!Q67),"",'ﾌﾞﾛｯｸﾘｰｸﾞ_ｴﾝﾄﾘｰ申込書'!Q67)</f>
      </c>
      <c r="R66" s="613"/>
      <c r="S66" s="275"/>
      <c r="T66" s="276">
        <v>119</v>
      </c>
      <c r="U66" s="277"/>
      <c r="V66" s="277"/>
      <c r="W66" s="278"/>
      <c r="X66" s="279">
        <f>IF(ISBLANK('ﾌﾞﾛｯｸﾘｰｸﾞ_ｴﾝﾄﾘｰ申込書'!Z67),"",'ﾌﾞﾛｯｸﾘｰｸﾞ_ｴﾝﾄﾘｰ申込書'!Z67)</f>
      </c>
      <c r="Y66" s="280"/>
      <c r="Z66" s="281"/>
      <c r="AA66" s="229"/>
      <c r="AB66" s="282">
        <f>IF(ISBLANK('ﾌﾞﾛｯｸﾘｰｸﾞ_ｴﾝﾄﾘｰ申込書'!AD67),"",'ﾌﾞﾛｯｸﾘｰｸﾞ_ｴﾝﾄﾘｰ申込書'!AD67)</f>
      </c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35"/>
      <c r="AO66" s="612">
        <f>IF(ISBLANK('ﾌﾞﾛｯｸﾘｰｸﾞ_ｴﾝﾄﾘｰ申込書'!AN67),"",'ﾌﾞﾛｯｸﾘｰｸﾞ_ｴﾝﾄﾘｰ申込書'!AN67)</f>
      </c>
      <c r="AP66" s="612"/>
      <c r="AS66" s="267">
        <v>59</v>
      </c>
      <c r="AT66" s="268"/>
      <c r="AU66" s="269"/>
      <c r="AV66" s="270"/>
      <c r="AW66" s="271"/>
      <c r="AX66" s="272"/>
      <c r="AY66" s="226"/>
      <c r="AZ66" s="273"/>
      <c r="BA66" s="273"/>
      <c r="BB66" s="273"/>
      <c r="BC66" s="273"/>
      <c r="BD66" s="273"/>
      <c r="BE66" s="273"/>
      <c r="BF66" s="273"/>
      <c r="BG66" s="227"/>
      <c r="BH66" s="274"/>
      <c r="BI66" s="613"/>
      <c r="BJ66" s="275"/>
      <c r="BK66" s="276">
        <v>119</v>
      </c>
      <c r="BL66" s="277"/>
      <c r="BM66" s="277"/>
      <c r="BN66" s="278"/>
      <c r="BO66" s="279"/>
      <c r="BP66" s="280"/>
      <c r="BQ66" s="281"/>
      <c r="BR66" s="229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35"/>
      <c r="CF66" s="612"/>
      <c r="CG66" s="612"/>
    </row>
    <row r="67" spans="2:85" ht="12" customHeight="1">
      <c r="B67" s="267">
        <v>60</v>
      </c>
      <c r="C67" s="268"/>
      <c r="D67" s="269"/>
      <c r="E67" s="270">
        <f>IF(ISBLANK('ﾌﾞﾛｯｸﾘｰｸﾞ_ｴﾝﾄﾘｰ申込書'!F68),"",'ﾌﾞﾛｯｸﾘｰｸﾞ_ｴﾝﾄﾘｰ申込書'!F68)</f>
      </c>
      <c r="F67" s="271"/>
      <c r="G67" s="272"/>
      <c r="H67" s="226"/>
      <c r="I67" s="273">
        <f>IF(ISBLANK('ﾌﾞﾛｯｸﾘｰｸﾞ_ｴﾝﾄﾘｰ申込書'!J68),"",'ﾌﾞﾛｯｸﾘｰｸﾞ_ｴﾝﾄﾘｰ申込書'!J68)</f>
      </c>
      <c r="J67" s="273"/>
      <c r="K67" s="273"/>
      <c r="L67" s="273"/>
      <c r="M67" s="273"/>
      <c r="N67" s="273"/>
      <c r="O67" s="273"/>
      <c r="P67" s="227"/>
      <c r="Q67" s="274">
        <f>IF(ISBLANK('ﾌﾞﾛｯｸﾘｰｸﾞ_ｴﾝﾄﾘｰ申込書'!Q68),"",'ﾌﾞﾛｯｸﾘｰｸﾞ_ｴﾝﾄﾘｰ申込書'!Q68)</f>
      </c>
      <c r="R67" s="613"/>
      <c r="S67" s="275"/>
      <c r="T67" s="276">
        <v>120</v>
      </c>
      <c r="U67" s="277"/>
      <c r="V67" s="277"/>
      <c r="W67" s="278"/>
      <c r="X67" s="279">
        <f>IF(ISBLANK('ﾌﾞﾛｯｸﾘｰｸﾞ_ｴﾝﾄﾘｰ申込書'!Z68),"",'ﾌﾞﾛｯｸﾘｰｸﾞ_ｴﾝﾄﾘｰ申込書'!Z68)</f>
      </c>
      <c r="Y67" s="280"/>
      <c r="Z67" s="281"/>
      <c r="AA67" s="229"/>
      <c r="AB67" s="282">
        <f>IF(ISBLANK('ﾌﾞﾛｯｸﾘｰｸﾞ_ｴﾝﾄﾘｰ申込書'!AD68),"",'ﾌﾞﾛｯｸﾘｰｸﾞ_ｴﾝﾄﾘｰ申込書'!AD68)</f>
      </c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35"/>
      <c r="AO67" s="612">
        <f>IF(ISBLANK('ﾌﾞﾛｯｸﾘｰｸﾞ_ｴﾝﾄﾘｰ申込書'!AN68),"",'ﾌﾞﾛｯｸﾘｰｸﾞ_ｴﾝﾄﾘｰ申込書'!AN68)</f>
      </c>
      <c r="AP67" s="612"/>
      <c r="AS67" s="267">
        <v>60</v>
      </c>
      <c r="AT67" s="268"/>
      <c r="AU67" s="269"/>
      <c r="AV67" s="270"/>
      <c r="AW67" s="271"/>
      <c r="AX67" s="272"/>
      <c r="AY67" s="226"/>
      <c r="AZ67" s="273"/>
      <c r="BA67" s="273"/>
      <c r="BB67" s="273"/>
      <c r="BC67" s="273"/>
      <c r="BD67" s="273"/>
      <c r="BE67" s="273"/>
      <c r="BF67" s="273"/>
      <c r="BG67" s="227"/>
      <c r="BH67" s="274"/>
      <c r="BI67" s="613"/>
      <c r="BJ67" s="275"/>
      <c r="BK67" s="276">
        <v>120</v>
      </c>
      <c r="BL67" s="277"/>
      <c r="BM67" s="277"/>
      <c r="BN67" s="278"/>
      <c r="BO67" s="279"/>
      <c r="BP67" s="280"/>
      <c r="BQ67" s="281"/>
      <c r="BR67" s="229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35"/>
      <c r="CF67" s="612"/>
      <c r="CG67" s="612"/>
    </row>
    <row r="68" spans="2:85" ht="12" customHeight="1">
      <c r="B68" s="295" t="s">
        <v>18</v>
      </c>
      <c r="C68" s="295"/>
      <c r="D68" s="295"/>
      <c r="E68" s="295"/>
      <c r="F68" s="295"/>
      <c r="G68" s="295"/>
      <c r="H68" s="295"/>
      <c r="I68" s="258"/>
      <c r="J68" s="256"/>
      <c r="K68" s="259"/>
      <c r="L68" s="295" t="s">
        <v>38</v>
      </c>
      <c r="M68" s="295"/>
      <c r="N68" s="295"/>
      <c r="O68" s="295"/>
      <c r="P68" s="256" t="s">
        <v>39</v>
      </c>
      <c r="Q68" s="256"/>
      <c r="R68" s="256"/>
      <c r="S68" s="259"/>
      <c r="T68" s="295" t="s">
        <v>40</v>
      </c>
      <c r="U68" s="295"/>
      <c r="V68" s="295"/>
      <c r="W68" s="295"/>
      <c r="X68" s="295"/>
      <c r="Y68" s="611"/>
      <c r="Z68" s="611"/>
      <c r="AA68" s="611"/>
      <c r="AB68" s="611" t="s">
        <v>282</v>
      </c>
      <c r="AC68" s="611"/>
      <c r="AD68" s="611"/>
      <c r="AE68" s="611"/>
      <c r="AF68" s="611"/>
      <c r="AG68" s="611"/>
      <c r="AH68" s="611" t="s">
        <v>312</v>
      </c>
      <c r="AI68" s="611"/>
      <c r="AJ68" s="611"/>
      <c r="AK68" s="611"/>
      <c r="AL68" s="611"/>
      <c r="AM68" s="611"/>
      <c r="AN68" s="611" t="s">
        <v>313</v>
      </c>
      <c r="AO68" s="611"/>
      <c r="AP68" s="611"/>
      <c r="AS68" s="295" t="s">
        <v>18</v>
      </c>
      <c r="AT68" s="295"/>
      <c r="AU68" s="295"/>
      <c r="AV68" s="295"/>
      <c r="AW68" s="295"/>
      <c r="AX68" s="295"/>
      <c r="AY68" s="295"/>
      <c r="AZ68" s="258"/>
      <c r="BA68" s="256"/>
      <c r="BB68" s="259"/>
      <c r="BC68" s="295" t="s">
        <v>38</v>
      </c>
      <c r="BD68" s="295"/>
      <c r="BE68" s="295"/>
      <c r="BF68" s="295"/>
      <c r="BG68" s="256" t="s">
        <v>39</v>
      </c>
      <c r="BH68" s="256"/>
      <c r="BI68" s="256"/>
      <c r="BJ68" s="259"/>
      <c r="BK68" s="295" t="s">
        <v>40</v>
      </c>
      <c r="BL68" s="295"/>
      <c r="BM68" s="295"/>
      <c r="BN68" s="295"/>
      <c r="BO68" s="295"/>
      <c r="BP68" s="611"/>
      <c r="BQ68" s="611"/>
      <c r="BR68" s="611"/>
      <c r="BS68" s="611" t="s">
        <v>282</v>
      </c>
      <c r="BT68" s="611"/>
      <c r="BU68" s="611"/>
      <c r="BV68" s="611"/>
      <c r="BW68" s="611"/>
      <c r="BX68" s="611"/>
      <c r="BY68" s="611" t="s">
        <v>312</v>
      </c>
      <c r="BZ68" s="611"/>
      <c r="CA68" s="611"/>
      <c r="CB68" s="611"/>
      <c r="CC68" s="611"/>
      <c r="CD68" s="611"/>
      <c r="CE68" s="611" t="s">
        <v>313</v>
      </c>
      <c r="CF68" s="611"/>
      <c r="CG68" s="611"/>
    </row>
    <row r="69" spans="2:85" ht="12" customHeight="1">
      <c r="B69" s="295"/>
      <c r="C69" s="295"/>
      <c r="D69" s="295"/>
      <c r="E69" s="295"/>
      <c r="F69" s="295"/>
      <c r="G69" s="295"/>
      <c r="H69" s="295"/>
      <c r="I69" s="295" t="s">
        <v>19</v>
      </c>
      <c r="J69" s="295"/>
      <c r="K69" s="210" t="s">
        <v>20</v>
      </c>
      <c r="L69" s="295">
        <f>IF(ISBLANK('ﾌﾞﾛｯｸﾘｰｸﾞ_ｴﾝﾄﾘｰ申込書'!L70),"",'ﾌﾞﾛｯｸﾘｰｸﾞ_ｴﾝﾄﾘｰ申込書'!L70)</f>
      </c>
      <c r="M69" s="295"/>
      <c r="N69" s="295"/>
      <c r="O69" s="295"/>
      <c r="P69" s="256">
        <f>IF(ISBLANK('ﾌﾞﾛｯｸﾘｰｸﾞ_ｴﾝﾄﾘｰ申込書'!O70),"",'ﾌﾞﾛｯｸﾘｰｸﾞ_ｴﾝﾄﾘｰ申込書'!O70)</f>
      </c>
      <c r="Q69" s="256"/>
      <c r="R69" s="256"/>
      <c r="S69" s="259"/>
      <c r="T69" s="295">
        <f>IF(ISBLANK('ﾌﾞﾛｯｸﾘｰｸﾞ_ｴﾝﾄﾘｰ申込書'!R70),"",'ﾌﾞﾛｯｸﾘｰｸﾞ_ｴﾝﾄﾘｰ申込書'!R70)</f>
      </c>
      <c r="U69" s="295"/>
      <c r="V69" s="295"/>
      <c r="W69" s="295"/>
      <c r="X69" s="295"/>
      <c r="Y69" s="610" t="s">
        <v>310</v>
      </c>
      <c r="Z69" s="610"/>
      <c r="AA69" s="210" t="s">
        <v>20</v>
      </c>
      <c r="AB69" s="611">
        <f>IF(ISBLANK('ﾌﾞﾛｯｸﾘｰｸﾞ_ｴﾝﾄﾘｰ申込書'!X70),"",'ﾌﾞﾛｯｸﾘｰｸﾞ_ｴﾝﾄﾘｰ申込書'!X70)</f>
      </c>
      <c r="AC69" s="611"/>
      <c r="AD69" s="611"/>
      <c r="AE69" s="611"/>
      <c r="AF69" s="611"/>
      <c r="AG69" s="611"/>
      <c r="AH69" s="611">
        <f>IF(ISBLANK('ﾌﾞﾛｯｸﾘｰｸﾞ_ｴﾝﾄﾘｰ申込書'!AB70),"",'ﾌﾞﾛｯｸﾘｰｸﾞ_ｴﾝﾄﾘｰ申込書'!AB70)</f>
      </c>
      <c r="AI69" s="611"/>
      <c r="AJ69" s="611"/>
      <c r="AK69" s="611"/>
      <c r="AL69" s="611"/>
      <c r="AM69" s="611"/>
      <c r="AN69" s="611">
        <f>IF(ISBLANK('ﾌﾞﾛｯｸﾘｰｸﾞ_ｴﾝﾄﾘｰ申込書'!AG70),"",'ﾌﾞﾛｯｸﾘｰｸﾞ_ｴﾝﾄﾘｰ申込書'!AG70)</f>
      </c>
      <c r="AO69" s="611"/>
      <c r="AP69" s="611"/>
      <c r="AS69" s="295"/>
      <c r="AT69" s="295"/>
      <c r="AU69" s="295"/>
      <c r="AV69" s="295"/>
      <c r="AW69" s="295"/>
      <c r="AX69" s="295"/>
      <c r="AY69" s="295"/>
      <c r="AZ69" s="295" t="s">
        <v>19</v>
      </c>
      <c r="BA69" s="295"/>
      <c r="BB69" s="210" t="s">
        <v>20</v>
      </c>
      <c r="BC69" s="295"/>
      <c r="BD69" s="295"/>
      <c r="BE69" s="295"/>
      <c r="BF69" s="295"/>
      <c r="BG69" s="256"/>
      <c r="BH69" s="256"/>
      <c r="BI69" s="256"/>
      <c r="BJ69" s="259"/>
      <c r="BK69" s="295"/>
      <c r="BL69" s="295"/>
      <c r="BM69" s="295"/>
      <c r="BN69" s="295"/>
      <c r="BO69" s="295"/>
      <c r="BP69" s="610" t="s">
        <v>310</v>
      </c>
      <c r="BQ69" s="610"/>
      <c r="BR69" s="210" t="s">
        <v>20</v>
      </c>
      <c r="BS69" s="611"/>
      <c r="BT69" s="611"/>
      <c r="BU69" s="611"/>
      <c r="BV69" s="611"/>
      <c r="BW69" s="611"/>
      <c r="BX69" s="611"/>
      <c r="BY69" s="611"/>
      <c r="BZ69" s="611"/>
      <c r="CA69" s="611"/>
      <c r="CB69" s="611"/>
      <c r="CC69" s="611"/>
      <c r="CD69" s="611"/>
      <c r="CE69" s="611"/>
      <c r="CF69" s="611"/>
      <c r="CG69" s="611"/>
    </row>
    <row r="70" spans="2:85" ht="12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10" t="s">
        <v>22</v>
      </c>
      <c r="L70" s="295">
        <f>IF(ISBLANK('ﾌﾞﾛｯｸﾘｰｸﾞ_ｴﾝﾄﾘｰ申込書'!L71),"",'ﾌﾞﾛｯｸﾘｰｸﾞ_ｴﾝﾄﾘｰ申込書'!L71)</f>
      </c>
      <c r="M70" s="295"/>
      <c r="N70" s="295"/>
      <c r="O70" s="295"/>
      <c r="P70" s="256">
        <f>IF(ISBLANK('ﾌﾞﾛｯｸﾘｰｸﾞ_ｴﾝﾄﾘｰ申込書'!O71),"",'ﾌﾞﾛｯｸﾘｰｸﾞ_ｴﾝﾄﾘｰ申込書'!O71)</f>
      </c>
      <c r="Q70" s="256"/>
      <c r="R70" s="256"/>
      <c r="S70" s="259"/>
      <c r="T70" s="295">
        <f>IF(ISBLANK('ﾌﾞﾛｯｸﾘｰｸﾞ_ｴﾝﾄﾘｰ申込書'!R71),"",'ﾌﾞﾛｯｸﾘｰｸﾞ_ｴﾝﾄﾘｰ申込書'!R71)</f>
      </c>
      <c r="U70" s="295"/>
      <c r="V70" s="295"/>
      <c r="W70" s="295"/>
      <c r="X70" s="295"/>
      <c r="Y70" s="610"/>
      <c r="Z70" s="610"/>
      <c r="AA70" s="210" t="s">
        <v>22</v>
      </c>
      <c r="AB70" s="611">
        <f>IF(ISBLANK('ﾌﾞﾛｯｸﾘｰｸﾞ_ｴﾝﾄﾘｰ申込書'!X71),"",'ﾌﾞﾛｯｸﾘｰｸﾞ_ｴﾝﾄﾘｰ申込書'!X71)</f>
      </c>
      <c r="AC70" s="611"/>
      <c r="AD70" s="611"/>
      <c r="AE70" s="611"/>
      <c r="AF70" s="611"/>
      <c r="AG70" s="611"/>
      <c r="AH70" s="611">
        <f>IF(ISBLANK('ﾌﾞﾛｯｸﾘｰｸﾞ_ｴﾝﾄﾘｰ申込書'!AB71),"",'ﾌﾞﾛｯｸﾘｰｸﾞ_ｴﾝﾄﾘｰ申込書'!AB71)</f>
      </c>
      <c r="AI70" s="611"/>
      <c r="AJ70" s="611"/>
      <c r="AK70" s="611"/>
      <c r="AL70" s="611"/>
      <c r="AM70" s="611"/>
      <c r="AN70" s="611">
        <f>IF(ISBLANK('ﾌﾞﾛｯｸﾘｰｸﾞ_ｴﾝﾄﾘｰ申込書'!AG71),"",'ﾌﾞﾛｯｸﾘｰｸﾞ_ｴﾝﾄﾘｰ申込書'!AG71)</f>
      </c>
      <c r="AO70" s="611"/>
      <c r="AP70" s="611"/>
      <c r="AS70" s="295"/>
      <c r="AT70" s="295"/>
      <c r="AU70" s="295"/>
      <c r="AV70" s="295"/>
      <c r="AW70" s="295"/>
      <c r="AX70" s="295"/>
      <c r="AY70" s="295"/>
      <c r="AZ70" s="295"/>
      <c r="BA70" s="295"/>
      <c r="BB70" s="210" t="s">
        <v>22</v>
      </c>
      <c r="BC70" s="295"/>
      <c r="BD70" s="295"/>
      <c r="BE70" s="295"/>
      <c r="BF70" s="295"/>
      <c r="BG70" s="256"/>
      <c r="BH70" s="256"/>
      <c r="BI70" s="256"/>
      <c r="BJ70" s="259"/>
      <c r="BK70" s="295"/>
      <c r="BL70" s="295"/>
      <c r="BM70" s="295"/>
      <c r="BN70" s="295"/>
      <c r="BO70" s="295"/>
      <c r="BP70" s="610"/>
      <c r="BQ70" s="610"/>
      <c r="BR70" s="210" t="s">
        <v>22</v>
      </c>
      <c r="BS70" s="611"/>
      <c r="BT70" s="611"/>
      <c r="BU70" s="611"/>
      <c r="BV70" s="611"/>
      <c r="BW70" s="611"/>
      <c r="BX70" s="611"/>
      <c r="BY70" s="611"/>
      <c r="BZ70" s="611"/>
      <c r="CA70" s="611"/>
      <c r="CB70" s="611"/>
      <c r="CC70" s="611"/>
      <c r="CD70" s="611"/>
      <c r="CE70" s="611"/>
      <c r="CF70" s="611"/>
      <c r="CG70" s="611"/>
    </row>
    <row r="71" spans="2:83" ht="13.5">
      <c r="B71" s="221"/>
      <c r="C71" s="221"/>
      <c r="D71" s="221"/>
      <c r="E71" s="221"/>
      <c r="H71" s="222"/>
      <c r="I71" s="222"/>
      <c r="T71" s="221"/>
      <c r="U71" s="221"/>
      <c r="V71" s="221"/>
      <c r="W71" s="221"/>
      <c r="X71" s="221"/>
      <c r="Y71" s="190"/>
      <c r="Z71" s="190"/>
      <c r="AA71" s="223"/>
      <c r="AB71" s="223"/>
      <c r="AC71" s="224"/>
      <c r="AD71" s="224"/>
      <c r="AE71" s="224"/>
      <c r="AF71" s="224"/>
      <c r="AG71" s="224"/>
      <c r="AH71" s="212"/>
      <c r="AI71" s="212"/>
      <c r="AJ71" s="212"/>
      <c r="AK71" s="213"/>
      <c r="AL71" s="213"/>
      <c r="AM71" s="213"/>
      <c r="AN71" s="213"/>
      <c r="AS71" s="221"/>
      <c r="AT71" s="221"/>
      <c r="AU71" s="221"/>
      <c r="AV71" s="221"/>
      <c r="AY71" s="222"/>
      <c r="AZ71" s="222"/>
      <c r="BK71" s="221"/>
      <c r="BL71" s="221"/>
      <c r="BM71" s="221"/>
      <c r="BN71" s="221"/>
      <c r="BO71" s="221"/>
      <c r="BP71" s="190"/>
      <c r="BQ71" s="190"/>
      <c r="BR71" s="223"/>
      <c r="BS71" s="223"/>
      <c r="BT71" s="224"/>
      <c r="BU71" s="224"/>
      <c r="BV71" s="224"/>
      <c r="BW71" s="224"/>
      <c r="BX71" s="224"/>
      <c r="BY71" s="212"/>
      <c r="BZ71" s="212"/>
      <c r="CA71" s="212"/>
      <c r="CB71" s="213"/>
      <c r="CC71" s="213"/>
      <c r="CD71" s="213"/>
      <c r="CE71" s="213"/>
    </row>
  </sheetData>
  <sheetProtection/>
  <mergeCells count="1081">
    <mergeCell ref="B5:C5"/>
    <mergeCell ref="E5:F5"/>
    <mergeCell ref="H5:M5"/>
    <mergeCell ref="T5:Z5"/>
    <mergeCell ref="AA5:AK5"/>
    <mergeCell ref="B4:C4"/>
    <mergeCell ref="E4:F4"/>
    <mergeCell ref="H4:M4"/>
    <mergeCell ref="T4:Z4"/>
    <mergeCell ref="B2:G2"/>
    <mergeCell ref="H2:AP2"/>
    <mergeCell ref="B3:G3"/>
    <mergeCell ref="H3:M3"/>
    <mergeCell ref="T3:Z3"/>
    <mergeCell ref="B8:D8"/>
    <mergeCell ref="E8:G8"/>
    <mergeCell ref="Q8:S8"/>
    <mergeCell ref="T8:W8"/>
    <mergeCell ref="X8:Z8"/>
    <mergeCell ref="AO8:AP8"/>
    <mergeCell ref="B7:D7"/>
    <mergeCell ref="E7:G7"/>
    <mergeCell ref="Q7:S7"/>
    <mergeCell ref="T7:W7"/>
    <mergeCell ref="X7:Z7"/>
    <mergeCell ref="AO7:AP7"/>
    <mergeCell ref="B6:C6"/>
    <mergeCell ref="E6:F6"/>
    <mergeCell ref="H6:M6"/>
    <mergeCell ref="T6:Z6"/>
    <mergeCell ref="AA6:AK6"/>
    <mergeCell ref="AM6:AN6"/>
    <mergeCell ref="B11:D11"/>
    <mergeCell ref="E11:G11"/>
    <mergeCell ref="Q11:S11"/>
    <mergeCell ref="T11:W11"/>
    <mergeCell ref="X11:Z11"/>
    <mergeCell ref="AO11:AP11"/>
    <mergeCell ref="B10:D10"/>
    <mergeCell ref="E10:G10"/>
    <mergeCell ref="Q10:S10"/>
    <mergeCell ref="T10:W10"/>
    <mergeCell ref="X10:Z10"/>
    <mergeCell ref="AO10:AP10"/>
    <mergeCell ref="B9:D9"/>
    <mergeCell ref="E9:G9"/>
    <mergeCell ref="Q9:S9"/>
    <mergeCell ref="T9:W9"/>
    <mergeCell ref="X9:Z9"/>
    <mergeCell ref="AO9:AP9"/>
    <mergeCell ref="B14:D14"/>
    <mergeCell ref="E14:G14"/>
    <mergeCell ref="Q14:S14"/>
    <mergeCell ref="T14:W14"/>
    <mergeCell ref="X14:Z14"/>
    <mergeCell ref="AO14:AP14"/>
    <mergeCell ref="B13:D13"/>
    <mergeCell ref="E13:G13"/>
    <mergeCell ref="Q13:S13"/>
    <mergeCell ref="T13:W13"/>
    <mergeCell ref="X13:Z13"/>
    <mergeCell ref="AO13:AP13"/>
    <mergeCell ref="B12:D12"/>
    <mergeCell ref="E12:G12"/>
    <mergeCell ref="Q12:S12"/>
    <mergeCell ref="T12:W12"/>
    <mergeCell ref="X12:Z12"/>
    <mergeCell ref="AO12:AP12"/>
    <mergeCell ref="AB13:AM13"/>
    <mergeCell ref="AB14:AM14"/>
    <mergeCell ref="B17:D17"/>
    <mergeCell ref="E17:G17"/>
    <mergeCell ref="Q17:S17"/>
    <mergeCell ref="T17:W17"/>
    <mergeCell ref="X17:Z17"/>
    <mergeCell ref="AO17:AP17"/>
    <mergeCell ref="B16:D16"/>
    <mergeCell ref="E16:G16"/>
    <mergeCell ref="Q16:S16"/>
    <mergeCell ref="T16:W16"/>
    <mergeCell ref="X16:Z16"/>
    <mergeCell ref="AO16:AP16"/>
    <mergeCell ref="B15:D15"/>
    <mergeCell ref="E15:G15"/>
    <mergeCell ref="Q15:S15"/>
    <mergeCell ref="T15:W15"/>
    <mergeCell ref="X15:Z15"/>
    <mergeCell ref="AO15:AP15"/>
    <mergeCell ref="AB15:AM15"/>
    <mergeCell ref="AB16:AM16"/>
    <mergeCell ref="AB17:AM17"/>
    <mergeCell ref="B20:D20"/>
    <mergeCell ref="E20:G20"/>
    <mergeCell ref="Q20:S20"/>
    <mergeCell ref="T20:W20"/>
    <mergeCell ref="X20:Z20"/>
    <mergeCell ref="AO20:AP20"/>
    <mergeCell ref="B19:D19"/>
    <mergeCell ref="E19:G19"/>
    <mergeCell ref="Q19:S19"/>
    <mergeCell ref="T19:W19"/>
    <mergeCell ref="X19:Z19"/>
    <mergeCell ref="AO19:AP19"/>
    <mergeCell ref="B18:D18"/>
    <mergeCell ref="E18:G18"/>
    <mergeCell ref="Q18:S18"/>
    <mergeCell ref="T18:W18"/>
    <mergeCell ref="X18:Z18"/>
    <mergeCell ref="AO18:AP18"/>
    <mergeCell ref="AB19:AM19"/>
    <mergeCell ref="AB20:AM20"/>
    <mergeCell ref="AB18:AM18"/>
    <mergeCell ref="B23:D23"/>
    <mergeCell ref="E23:G23"/>
    <mergeCell ref="Q23:S23"/>
    <mergeCell ref="T23:W23"/>
    <mergeCell ref="X23:Z23"/>
    <mergeCell ref="AO23:AP23"/>
    <mergeCell ref="B22:D22"/>
    <mergeCell ref="E22:G22"/>
    <mergeCell ref="Q22:S22"/>
    <mergeCell ref="T22:W22"/>
    <mergeCell ref="X22:Z22"/>
    <mergeCell ref="AO22:AP22"/>
    <mergeCell ref="B21:D21"/>
    <mergeCell ref="E21:G21"/>
    <mergeCell ref="Q21:S21"/>
    <mergeCell ref="T21:W21"/>
    <mergeCell ref="X21:Z21"/>
    <mergeCell ref="AO21:AP21"/>
    <mergeCell ref="AB21:AM21"/>
    <mergeCell ref="AB22:AM22"/>
    <mergeCell ref="AB23:AM23"/>
    <mergeCell ref="B26:D26"/>
    <mergeCell ref="E26:G26"/>
    <mergeCell ref="Q26:S26"/>
    <mergeCell ref="T26:W26"/>
    <mergeCell ref="X26:Z26"/>
    <mergeCell ref="AO26:AP26"/>
    <mergeCell ref="B25:D25"/>
    <mergeCell ref="E25:G25"/>
    <mergeCell ref="Q25:S25"/>
    <mergeCell ref="T25:W25"/>
    <mergeCell ref="X25:Z25"/>
    <mergeCell ref="AO25:AP25"/>
    <mergeCell ref="B24:D24"/>
    <mergeCell ref="E24:G24"/>
    <mergeCell ref="Q24:S24"/>
    <mergeCell ref="T24:W24"/>
    <mergeCell ref="X24:Z24"/>
    <mergeCell ref="AO24:AP24"/>
    <mergeCell ref="AB26:AM26"/>
    <mergeCell ref="AB24:AM24"/>
    <mergeCell ref="I25:O25"/>
    <mergeCell ref="I26:O26"/>
    <mergeCell ref="I24:O24"/>
    <mergeCell ref="B29:D29"/>
    <mergeCell ref="E29:G29"/>
    <mergeCell ref="Q29:S29"/>
    <mergeCell ref="T29:W29"/>
    <mergeCell ref="X29:Z29"/>
    <mergeCell ref="AO29:AP29"/>
    <mergeCell ref="B28:D28"/>
    <mergeCell ref="E28:G28"/>
    <mergeCell ref="Q28:S28"/>
    <mergeCell ref="T28:W28"/>
    <mergeCell ref="X28:Z28"/>
    <mergeCell ref="AO28:AP28"/>
    <mergeCell ref="B27:D27"/>
    <mergeCell ref="E27:G27"/>
    <mergeCell ref="Q27:S27"/>
    <mergeCell ref="T27:W27"/>
    <mergeCell ref="X27:Z27"/>
    <mergeCell ref="AO27:AP27"/>
    <mergeCell ref="AB27:AM27"/>
    <mergeCell ref="AB28:AM28"/>
    <mergeCell ref="AB29:AM29"/>
    <mergeCell ref="I27:O27"/>
    <mergeCell ref="I28:O28"/>
    <mergeCell ref="I29:O29"/>
    <mergeCell ref="B32:D32"/>
    <mergeCell ref="E32:G32"/>
    <mergeCell ref="Q32:S32"/>
    <mergeCell ref="T32:W32"/>
    <mergeCell ref="X32:Z32"/>
    <mergeCell ref="AO32:AP32"/>
    <mergeCell ref="B31:D31"/>
    <mergeCell ref="E31:G31"/>
    <mergeCell ref="Q31:S31"/>
    <mergeCell ref="T31:W31"/>
    <mergeCell ref="X31:Z31"/>
    <mergeCell ref="AO31:AP31"/>
    <mergeCell ref="B30:D30"/>
    <mergeCell ref="E30:G30"/>
    <mergeCell ref="Q30:S30"/>
    <mergeCell ref="T30:W30"/>
    <mergeCell ref="X30:Z30"/>
    <mergeCell ref="AO30:AP30"/>
    <mergeCell ref="AB30:AM30"/>
    <mergeCell ref="AB31:AM31"/>
    <mergeCell ref="AB32:AM32"/>
    <mergeCell ref="B35:D35"/>
    <mergeCell ref="E35:G35"/>
    <mergeCell ref="Q35:S35"/>
    <mergeCell ref="T35:W35"/>
    <mergeCell ref="X35:Z35"/>
    <mergeCell ref="AO35:AP35"/>
    <mergeCell ref="B34:D34"/>
    <mergeCell ref="E34:G34"/>
    <mergeCell ref="Q34:S34"/>
    <mergeCell ref="T34:W34"/>
    <mergeCell ref="X34:Z34"/>
    <mergeCell ref="AO34:AP34"/>
    <mergeCell ref="B33:D33"/>
    <mergeCell ref="E33:G33"/>
    <mergeCell ref="Q33:S33"/>
    <mergeCell ref="T33:W33"/>
    <mergeCell ref="X33:Z33"/>
    <mergeCell ref="AO33:AP33"/>
    <mergeCell ref="AB33:AM33"/>
    <mergeCell ref="AB34:AM34"/>
    <mergeCell ref="AB35:AM35"/>
    <mergeCell ref="I35:O35"/>
    <mergeCell ref="B38:D38"/>
    <mergeCell ref="E38:G38"/>
    <mergeCell ref="Q38:S38"/>
    <mergeCell ref="T38:W38"/>
    <mergeCell ref="X38:Z38"/>
    <mergeCell ref="AO38:AP38"/>
    <mergeCell ref="B37:D37"/>
    <mergeCell ref="E37:G37"/>
    <mergeCell ref="Q37:S37"/>
    <mergeCell ref="T37:W37"/>
    <mergeCell ref="X37:Z37"/>
    <mergeCell ref="AO37:AP37"/>
    <mergeCell ref="B36:D36"/>
    <mergeCell ref="E36:G36"/>
    <mergeCell ref="Q36:S36"/>
    <mergeCell ref="T36:W36"/>
    <mergeCell ref="X36:Z36"/>
    <mergeCell ref="AO36:AP36"/>
    <mergeCell ref="AB37:AM37"/>
    <mergeCell ref="AB38:AM38"/>
    <mergeCell ref="AB36:AM36"/>
    <mergeCell ref="B41:D41"/>
    <mergeCell ref="E41:G41"/>
    <mergeCell ref="Q41:S41"/>
    <mergeCell ref="T41:W41"/>
    <mergeCell ref="X41:Z41"/>
    <mergeCell ref="AO41:AP41"/>
    <mergeCell ref="B40:D40"/>
    <mergeCell ref="E40:G40"/>
    <mergeCell ref="Q40:S40"/>
    <mergeCell ref="T40:W40"/>
    <mergeCell ref="X40:Z40"/>
    <mergeCell ref="AO40:AP40"/>
    <mergeCell ref="B39:D39"/>
    <mergeCell ref="E39:G39"/>
    <mergeCell ref="Q39:S39"/>
    <mergeCell ref="T39:W39"/>
    <mergeCell ref="X39:Z39"/>
    <mergeCell ref="AO39:AP39"/>
    <mergeCell ref="AB39:AM39"/>
    <mergeCell ref="AB40:AM40"/>
    <mergeCell ref="AB41:AM41"/>
    <mergeCell ref="B44:D44"/>
    <mergeCell ref="E44:G44"/>
    <mergeCell ref="Q44:S44"/>
    <mergeCell ref="T44:W44"/>
    <mergeCell ref="X44:Z44"/>
    <mergeCell ref="AO44:AP44"/>
    <mergeCell ref="B43:D43"/>
    <mergeCell ref="E43:G43"/>
    <mergeCell ref="Q43:S43"/>
    <mergeCell ref="T43:W43"/>
    <mergeCell ref="X43:Z43"/>
    <mergeCell ref="AO43:AP43"/>
    <mergeCell ref="B42:D42"/>
    <mergeCell ref="E42:G42"/>
    <mergeCell ref="Q42:S42"/>
    <mergeCell ref="T42:W42"/>
    <mergeCell ref="X42:Z42"/>
    <mergeCell ref="AO42:AP42"/>
    <mergeCell ref="AB43:AM43"/>
    <mergeCell ref="AB44:AM44"/>
    <mergeCell ref="AB42:AM42"/>
    <mergeCell ref="I42:O42"/>
    <mergeCell ref="I43:O43"/>
    <mergeCell ref="I44:O44"/>
    <mergeCell ref="B47:D47"/>
    <mergeCell ref="E47:G47"/>
    <mergeCell ref="Q47:S47"/>
    <mergeCell ref="T47:W47"/>
    <mergeCell ref="X47:Z47"/>
    <mergeCell ref="AO47:AP47"/>
    <mergeCell ref="B46:D46"/>
    <mergeCell ref="E46:G46"/>
    <mergeCell ref="Q46:S46"/>
    <mergeCell ref="T46:W46"/>
    <mergeCell ref="X46:Z46"/>
    <mergeCell ref="AO46:AP46"/>
    <mergeCell ref="B45:D45"/>
    <mergeCell ref="E45:G45"/>
    <mergeCell ref="Q45:S45"/>
    <mergeCell ref="T45:W45"/>
    <mergeCell ref="X45:Z45"/>
    <mergeCell ref="AO45:AP45"/>
    <mergeCell ref="AB45:AM45"/>
    <mergeCell ref="AB46:AM46"/>
    <mergeCell ref="AB47:AM47"/>
    <mergeCell ref="I45:O45"/>
    <mergeCell ref="B50:D50"/>
    <mergeCell ref="E50:G50"/>
    <mergeCell ref="Q50:S50"/>
    <mergeCell ref="T50:W50"/>
    <mergeCell ref="X50:Z50"/>
    <mergeCell ref="AO50:AP50"/>
    <mergeCell ref="B49:D49"/>
    <mergeCell ref="E49:G49"/>
    <mergeCell ref="Q49:S49"/>
    <mergeCell ref="T49:W49"/>
    <mergeCell ref="X49:Z49"/>
    <mergeCell ref="AO49:AP49"/>
    <mergeCell ref="B48:D48"/>
    <mergeCell ref="E48:G48"/>
    <mergeCell ref="Q48:S48"/>
    <mergeCell ref="T48:W48"/>
    <mergeCell ref="X48:Z48"/>
    <mergeCell ref="AO48:AP48"/>
    <mergeCell ref="AB48:AM48"/>
    <mergeCell ref="I48:O48"/>
    <mergeCell ref="I49:O49"/>
    <mergeCell ref="I50:O50"/>
    <mergeCell ref="B53:D53"/>
    <mergeCell ref="E53:G53"/>
    <mergeCell ref="Q53:S53"/>
    <mergeCell ref="T53:W53"/>
    <mergeCell ref="X53:Z53"/>
    <mergeCell ref="AO53:AP53"/>
    <mergeCell ref="B52:D52"/>
    <mergeCell ref="E52:G52"/>
    <mergeCell ref="Q52:S52"/>
    <mergeCell ref="T52:W52"/>
    <mergeCell ref="X52:Z52"/>
    <mergeCell ref="AO52:AP52"/>
    <mergeCell ref="B51:D51"/>
    <mergeCell ref="E51:G51"/>
    <mergeCell ref="Q51:S51"/>
    <mergeCell ref="T51:W51"/>
    <mergeCell ref="X51:Z51"/>
    <mergeCell ref="AO51:AP51"/>
    <mergeCell ref="I51:O51"/>
    <mergeCell ref="I52:O52"/>
    <mergeCell ref="I53:O53"/>
    <mergeCell ref="B56:D56"/>
    <mergeCell ref="E56:G56"/>
    <mergeCell ref="Q56:S56"/>
    <mergeCell ref="T56:W56"/>
    <mergeCell ref="X56:Z56"/>
    <mergeCell ref="AO56:AP56"/>
    <mergeCell ref="B55:D55"/>
    <mergeCell ref="E55:G55"/>
    <mergeCell ref="Q55:S55"/>
    <mergeCell ref="T55:W55"/>
    <mergeCell ref="X55:Z55"/>
    <mergeCell ref="AO55:AP55"/>
    <mergeCell ref="B54:D54"/>
    <mergeCell ref="E54:G54"/>
    <mergeCell ref="Q54:S54"/>
    <mergeCell ref="T54:W54"/>
    <mergeCell ref="X54:Z54"/>
    <mergeCell ref="AO54:AP54"/>
    <mergeCell ref="I56:O56"/>
    <mergeCell ref="E59:G59"/>
    <mergeCell ref="Q59:S59"/>
    <mergeCell ref="T59:W59"/>
    <mergeCell ref="X59:Z59"/>
    <mergeCell ref="AO59:AP59"/>
    <mergeCell ref="B58:D58"/>
    <mergeCell ref="E58:G58"/>
    <mergeCell ref="Q58:S58"/>
    <mergeCell ref="T58:W58"/>
    <mergeCell ref="X58:Z58"/>
    <mergeCell ref="AO58:AP58"/>
    <mergeCell ref="B57:D57"/>
    <mergeCell ref="E57:G57"/>
    <mergeCell ref="Q57:S57"/>
    <mergeCell ref="T57:W57"/>
    <mergeCell ref="X57:Z57"/>
    <mergeCell ref="AO57:AP57"/>
    <mergeCell ref="I57:O57"/>
    <mergeCell ref="I58:O58"/>
    <mergeCell ref="I59:O59"/>
    <mergeCell ref="B64:D64"/>
    <mergeCell ref="E64:G64"/>
    <mergeCell ref="Q64:S64"/>
    <mergeCell ref="T64:W64"/>
    <mergeCell ref="X64:Z64"/>
    <mergeCell ref="AO64:AP64"/>
    <mergeCell ref="B63:D63"/>
    <mergeCell ref="E63:G63"/>
    <mergeCell ref="Q63:S63"/>
    <mergeCell ref="T63:W63"/>
    <mergeCell ref="X63:Z63"/>
    <mergeCell ref="AB25:AM25"/>
    <mergeCell ref="AO63:AP63"/>
    <mergeCell ref="B62:D62"/>
    <mergeCell ref="E62:G62"/>
    <mergeCell ref="Q62:S62"/>
    <mergeCell ref="T62:W62"/>
    <mergeCell ref="X62:Z62"/>
    <mergeCell ref="AO62:AP62"/>
    <mergeCell ref="B61:D61"/>
    <mergeCell ref="E61:G61"/>
    <mergeCell ref="Q61:S61"/>
    <mergeCell ref="T61:W61"/>
    <mergeCell ref="X61:Z61"/>
    <mergeCell ref="AO61:AP61"/>
    <mergeCell ref="B60:D60"/>
    <mergeCell ref="E60:G60"/>
    <mergeCell ref="Q60:S60"/>
    <mergeCell ref="T60:W60"/>
    <mergeCell ref="X60:Z60"/>
    <mergeCell ref="AO60:AP60"/>
    <mergeCell ref="B59:D59"/>
    <mergeCell ref="I69:J70"/>
    <mergeCell ref="B67:D67"/>
    <mergeCell ref="E67:G67"/>
    <mergeCell ref="Q67:S67"/>
    <mergeCell ref="T67:W67"/>
    <mergeCell ref="X67:Z67"/>
    <mergeCell ref="AO67:AP67"/>
    <mergeCell ref="B66:D66"/>
    <mergeCell ref="E66:G66"/>
    <mergeCell ref="Q66:S66"/>
    <mergeCell ref="T66:W66"/>
    <mergeCell ref="X66:Z66"/>
    <mergeCell ref="AO66:AP66"/>
    <mergeCell ref="B65:D65"/>
    <mergeCell ref="E65:G65"/>
    <mergeCell ref="Q65:S65"/>
    <mergeCell ref="T65:W65"/>
    <mergeCell ref="X65:Z65"/>
    <mergeCell ref="AO65:AP65"/>
    <mergeCell ref="AH69:AM69"/>
    <mergeCell ref="AH70:AM70"/>
    <mergeCell ref="AB67:AM67"/>
    <mergeCell ref="AB61:AM61"/>
    <mergeCell ref="AB62:AM62"/>
    <mergeCell ref="AB63:AM63"/>
    <mergeCell ref="AB64:AM64"/>
    <mergeCell ref="AB65:AM65"/>
    <mergeCell ref="AB66:AM66"/>
    <mergeCell ref="AB55:AM55"/>
    <mergeCell ref="AB56:AM56"/>
    <mergeCell ref="AB57:AM57"/>
    <mergeCell ref="AB58:AM58"/>
    <mergeCell ref="AB59:AM59"/>
    <mergeCell ref="AB60:AM60"/>
    <mergeCell ref="AB49:AM49"/>
    <mergeCell ref="AB50:AM50"/>
    <mergeCell ref="AB51:AM51"/>
    <mergeCell ref="AB52:AM52"/>
    <mergeCell ref="AB53:AM53"/>
    <mergeCell ref="AB54:AM54"/>
    <mergeCell ref="AY2:CG2"/>
    <mergeCell ref="AS3:AX3"/>
    <mergeCell ref="AY3:BD3"/>
    <mergeCell ref="BF3:BG3"/>
    <mergeCell ref="BK3:BQ3"/>
    <mergeCell ref="BR3:CB3"/>
    <mergeCell ref="CD3:CE3"/>
    <mergeCell ref="L68:O68"/>
    <mergeCell ref="L69:O69"/>
    <mergeCell ref="L70:O70"/>
    <mergeCell ref="B68:H70"/>
    <mergeCell ref="I68:K68"/>
    <mergeCell ref="AS2:AX2"/>
    <mergeCell ref="AS4:AT4"/>
    <mergeCell ref="AV4:AW4"/>
    <mergeCell ref="AS7:AU7"/>
    <mergeCell ref="AV7:AX7"/>
    <mergeCell ref="T68:X68"/>
    <mergeCell ref="T69:X69"/>
    <mergeCell ref="T70:X70"/>
    <mergeCell ref="P68:S68"/>
    <mergeCell ref="P69:S69"/>
    <mergeCell ref="P70:S70"/>
    <mergeCell ref="AB68:AG68"/>
    <mergeCell ref="AB69:AG69"/>
    <mergeCell ref="AB70:AG70"/>
    <mergeCell ref="Y69:Z70"/>
    <mergeCell ref="Y68:AA68"/>
    <mergeCell ref="AN68:AP68"/>
    <mergeCell ref="AN69:AP69"/>
    <mergeCell ref="AN70:AP70"/>
    <mergeCell ref="AH68:AM68"/>
    <mergeCell ref="BR5:CB5"/>
    <mergeCell ref="CD5:CE5"/>
    <mergeCell ref="AS6:AT6"/>
    <mergeCell ref="AV6:AW6"/>
    <mergeCell ref="AY6:BD6"/>
    <mergeCell ref="BF6:BG6"/>
    <mergeCell ref="BK6:BQ6"/>
    <mergeCell ref="BR6:CB6"/>
    <mergeCell ref="CD6:CE6"/>
    <mergeCell ref="AY4:BD4"/>
    <mergeCell ref="BF4:BG4"/>
    <mergeCell ref="BK4:BQ4"/>
    <mergeCell ref="BR4:CB4"/>
    <mergeCell ref="CD4:CE4"/>
    <mergeCell ref="AS5:AT5"/>
    <mergeCell ref="AV5:AW5"/>
    <mergeCell ref="AY5:BD5"/>
    <mergeCell ref="BF5:BG5"/>
    <mergeCell ref="BK5:BQ5"/>
    <mergeCell ref="BS8:CD8"/>
    <mergeCell ref="CF8:CG8"/>
    <mergeCell ref="AS9:AU9"/>
    <mergeCell ref="AV9:AX9"/>
    <mergeCell ref="BH9:BJ9"/>
    <mergeCell ref="BK9:BN9"/>
    <mergeCell ref="BO9:BQ9"/>
    <mergeCell ref="BS9:CD9"/>
    <mergeCell ref="CF9:CG9"/>
    <mergeCell ref="AS8:AU8"/>
    <mergeCell ref="AV8:AX8"/>
    <mergeCell ref="BH8:BJ8"/>
    <mergeCell ref="BK8:BN8"/>
    <mergeCell ref="BO8:BQ8"/>
    <mergeCell ref="BH7:BJ7"/>
    <mergeCell ref="BK7:BN7"/>
    <mergeCell ref="BO7:BQ7"/>
    <mergeCell ref="BS7:CD7"/>
    <mergeCell ref="CF7:CG7"/>
    <mergeCell ref="BS12:CD12"/>
    <mergeCell ref="CF12:CG12"/>
    <mergeCell ref="AS13:AU13"/>
    <mergeCell ref="AV13:AX13"/>
    <mergeCell ref="BH13:BJ13"/>
    <mergeCell ref="BK13:BN13"/>
    <mergeCell ref="BO13:BQ13"/>
    <mergeCell ref="BS13:CD13"/>
    <mergeCell ref="CF13:CG13"/>
    <mergeCell ref="AS12:AU12"/>
    <mergeCell ref="AV12:AX12"/>
    <mergeCell ref="BH12:BJ12"/>
    <mergeCell ref="BK12:BN12"/>
    <mergeCell ref="BO12:BQ12"/>
    <mergeCell ref="BS10:CD10"/>
    <mergeCell ref="CF10:CG10"/>
    <mergeCell ref="AS11:AU11"/>
    <mergeCell ref="AV11:AX11"/>
    <mergeCell ref="BH11:BJ11"/>
    <mergeCell ref="BK11:BN11"/>
    <mergeCell ref="BO11:BQ11"/>
    <mergeCell ref="BS11:CD11"/>
    <mergeCell ref="CF11:CG11"/>
    <mergeCell ref="AS10:AU10"/>
    <mergeCell ref="AV10:AX10"/>
    <mergeCell ref="BH10:BJ10"/>
    <mergeCell ref="BK10:BN10"/>
    <mergeCell ref="BO10:BQ10"/>
    <mergeCell ref="BS16:CD16"/>
    <mergeCell ref="CF16:CG16"/>
    <mergeCell ref="AS17:AU17"/>
    <mergeCell ref="AV17:AX17"/>
    <mergeCell ref="BH17:BJ17"/>
    <mergeCell ref="BK17:BN17"/>
    <mergeCell ref="BO17:BQ17"/>
    <mergeCell ref="BS17:CD17"/>
    <mergeCell ref="CF17:CG17"/>
    <mergeCell ref="AS16:AU16"/>
    <mergeCell ref="AV16:AX16"/>
    <mergeCell ref="BH16:BJ16"/>
    <mergeCell ref="BK16:BN16"/>
    <mergeCell ref="BO16:BQ16"/>
    <mergeCell ref="BS14:CD14"/>
    <mergeCell ref="CF14:CG14"/>
    <mergeCell ref="AS15:AU15"/>
    <mergeCell ref="AV15:AX15"/>
    <mergeCell ref="BH15:BJ15"/>
    <mergeCell ref="BK15:BN15"/>
    <mergeCell ref="BO15:BQ15"/>
    <mergeCell ref="BS15:CD15"/>
    <mergeCell ref="CF15:CG15"/>
    <mergeCell ref="AS14:AU14"/>
    <mergeCell ref="AV14:AX14"/>
    <mergeCell ref="BH14:BJ14"/>
    <mergeCell ref="BK14:BN14"/>
    <mergeCell ref="BO14:BQ14"/>
    <mergeCell ref="AZ15:BF15"/>
    <mergeCell ref="AZ16:BF16"/>
    <mergeCell ref="AZ17:BF17"/>
    <mergeCell ref="BS20:CD20"/>
    <mergeCell ref="CF20:CG20"/>
    <mergeCell ref="AS21:AU21"/>
    <mergeCell ref="AV21:AX21"/>
    <mergeCell ref="BH21:BJ21"/>
    <mergeCell ref="BK21:BN21"/>
    <mergeCell ref="BO21:BQ21"/>
    <mergeCell ref="BS21:CD21"/>
    <mergeCell ref="CF21:CG21"/>
    <mergeCell ref="AS20:AU20"/>
    <mergeCell ref="AV20:AX20"/>
    <mergeCell ref="BH20:BJ20"/>
    <mergeCell ref="BK20:BN20"/>
    <mergeCell ref="BO20:BQ20"/>
    <mergeCell ref="BS18:CD18"/>
    <mergeCell ref="CF18:CG18"/>
    <mergeCell ref="AS19:AU19"/>
    <mergeCell ref="AV19:AX19"/>
    <mergeCell ref="BH19:BJ19"/>
    <mergeCell ref="BK19:BN19"/>
    <mergeCell ref="BO19:BQ19"/>
    <mergeCell ref="BS19:CD19"/>
    <mergeCell ref="CF19:CG19"/>
    <mergeCell ref="AS18:AU18"/>
    <mergeCell ref="AV18:AX18"/>
    <mergeCell ref="BH18:BJ18"/>
    <mergeCell ref="BK18:BN18"/>
    <mergeCell ref="BO18:BQ18"/>
    <mergeCell ref="AZ21:BF21"/>
    <mergeCell ref="AZ18:BF18"/>
    <mergeCell ref="AZ19:BF19"/>
    <mergeCell ref="AZ20:BF20"/>
    <mergeCell ref="BS24:CD24"/>
    <mergeCell ref="CF24:CG24"/>
    <mergeCell ref="AS25:AU25"/>
    <mergeCell ref="AV25:AX25"/>
    <mergeCell ref="BH25:BJ25"/>
    <mergeCell ref="BK25:BN25"/>
    <mergeCell ref="BO25:BQ25"/>
    <mergeCell ref="BS25:CD25"/>
    <mergeCell ref="CF25:CG25"/>
    <mergeCell ref="AS24:AU24"/>
    <mergeCell ref="AV24:AX24"/>
    <mergeCell ref="BH24:BJ24"/>
    <mergeCell ref="BK24:BN24"/>
    <mergeCell ref="BO24:BQ24"/>
    <mergeCell ref="BS22:CD22"/>
    <mergeCell ref="CF22:CG22"/>
    <mergeCell ref="AS23:AU23"/>
    <mergeCell ref="AV23:AX23"/>
    <mergeCell ref="BH23:BJ23"/>
    <mergeCell ref="BK23:BN23"/>
    <mergeCell ref="BO23:BQ23"/>
    <mergeCell ref="BS23:CD23"/>
    <mergeCell ref="CF23:CG23"/>
    <mergeCell ref="AS22:AU22"/>
    <mergeCell ref="AV22:AX22"/>
    <mergeCell ref="BH22:BJ22"/>
    <mergeCell ref="BK22:BN22"/>
    <mergeCell ref="BO22:BQ22"/>
    <mergeCell ref="AZ22:BF22"/>
    <mergeCell ref="AZ23:BF23"/>
    <mergeCell ref="AZ24:BF24"/>
    <mergeCell ref="AZ25:BF25"/>
    <mergeCell ref="BS28:CD28"/>
    <mergeCell ref="CF28:CG28"/>
    <mergeCell ref="AS29:AU29"/>
    <mergeCell ref="AV29:AX29"/>
    <mergeCell ref="BH29:BJ29"/>
    <mergeCell ref="BK29:BN29"/>
    <mergeCell ref="BO29:BQ29"/>
    <mergeCell ref="BS29:CD29"/>
    <mergeCell ref="CF29:CG29"/>
    <mergeCell ref="AS28:AU28"/>
    <mergeCell ref="AV28:AX28"/>
    <mergeCell ref="BH28:BJ28"/>
    <mergeCell ref="BK28:BN28"/>
    <mergeCell ref="BO28:BQ28"/>
    <mergeCell ref="BS26:CD26"/>
    <mergeCell ref="CF26:CG26"/>
    <mergeCell ref="AS27:AU27"/>
    <mergeCell ref="AV27:AX27"/>
    <mergeCell ref="BH27:BJ27"/>
    <mergeCell ref="BK27:BN27"/>
    <mergeCell ref="BO27:BQ27"/>
    <mergeCell ref="BS27:CD27"/>
    <mergeCell ref="CF27:CG27"/>
    <mergeCell ref="AS26:AU26"/>
    <mergeCell ref="AV26:AX26"/>
    <mergeCell ref="BH26:BJ26"/>
    <mergeCell ref="BK26:BN26"/>
    <mergeCell ref="BO26:BQ26"/>
    <mergeCell ref="AZ27:BF27"/>
    <mergeCell ref="AZ28:BF28"/>
    <mergeCell ref="AZ29:BF29"/>
    <mergeCell ref="AZ26:BF26"/>
    <mergeCell ref="BS32:CD32"/>
    <mergeCell ref="CF32:CG32"/>
    <mergeCell ref="AS33:AU33"/>
    <mergeCell ref="AV33:AX33"/>
    <mergeCell ref="BH33:BJ33"/>
    <mergeCell ref="BK33:BN33"/>
    <mergeCell ref="BO33:BQ33"/>
    <mergeCell ref="BS33:CD33"/>
    <mergeCell ref="CF33:CG33"/>
    <mergeCell ref="AS32:AU32"/>
    <mergeCell ref="AV32:AX32"/>
    <mergeCell ref="BH32:BJ32"/>
    <mergeCell ref="BK32:BN32"/>
    <mergeCell ref="BO32:BQ32"/>
    <mergeCell ref="BS30:CD30"/>
    <mergeCell ref="CF30:CG30"/>
    <mergeCell ref="AS31:AU31"/>
    <mergeCell ref="AV31:AX31"/>
    <mergeCell ref="BH31:BJ31"/>
    <mergeCell ref="BK31:BN31"/>
    <mergeCell ref="BO31:BQ31"/>
    <mergeCell ref="BS31:CD31"/>
    <mergeCell ref="CF31:CG31"/>
    <mergeCell ref="AS30:AU30"/>
    <mergeCell ref="AV30:AX30"/>
    <mergeCell ref="BH30:BJ30"/>
    <mergeCell ref="BK30:BN30"/>
    <mergeCell ref="BO30:BQ30"/>
    <mergeCell ref="AZ30:BF30"/>
    <mergeCell ref="AZ31:BF31"/>
    <mergeCell ref="AZ32:BF32"/>
    <mergeCell ref="AZ33:BF33"/>
    <mergeCell ref="BS36:CD36"/>
    <mergeCell ref="CF36:CG36"/>
    <mergeCell ref="AS37:AU37"/>
    <mergeCell ref="AV37:AX37"/>
    <mergeCell ref="BH37:BJ37"/>
    <mergeCell ref="BK37:BN37"/>
    <mergeCell ref="BO37:BQ37"/>
    <mergeCell ref="BS37:CD37"/>
    <mergeCell ref="CF37:CG37"/>
    <mergeCell ref="AS36:AU36"/>
    <mergeCell ref="AV36:AX36"/>
    <mergeCell ref="BH36:BJ36"/>
    <mergeCell ref="BK36:BN36"/>
    <mergeCell ref="BO36:BQ36"/>
    <mergeCell ref="BS34:CD34"/>
    <mergeCell ref="CF34:CG34"/>
    <mergeCell ref="AS35:AU35"/>
    <mergeCell ref="AV35:AX35"/>
    <mergeCell ref="BH35:BJ35"/>
    <mergeCell ref="BK35:BN35"/>
    <mergeCell ref="BO35:BQ35"/>
    <mergeCell ref="BS35:CD35"/>
    <mergeCell ref="CF35:CG35"/>
    <mergeCell ref="AS34:AU34"/>
    <mergeCell ref="AV34:AX34"/>
    <mergeCell ref="BH34:BJ34"/>
    <mergeCell ref="BK34:BN34"/>
    <mergeCell ref="BO34:BQ34"/>
    <mergeCell ref="AZ34:BF34"/>
    <mergeCell ref="AZ35:BF35"/>
    <mergeCell ref="AZ36:BF36"/>
    <mergeCell ref="AZ37:BF37"/>
    <mergeCell ref="BS40:CD40"/>
    <mergeCell ref="CF40:CG40"/>
    <mergeCell ref="AS41:AU41"/>
    <mergeCell ref="AV41:AX41"/>
    <mergeCell ref="BH41:BJ41"/>
    <mergeCell ref="BK41:BN41"/>
    <mergeCell ref="BO41:BQ41"/>
    <mergeCell ref="BS41:CD41"/>
    <mergeCell ref="CF41:CG41"/>
    <mergeCell ref="AS40:AU40"/>
    <mergeCell ref="AV40:AX40"/>
    <mergeCell ref="BH40:BJ40"/>
    <mergeCell ref="BK40:BN40"/>
    <mergeCell ref="BO40:BQ40"/>
    <mergeCell ref="BS38:CD38"/>
    <mergeCell ref="CF38:CG38"/>
    <mergeCell ref="AS39:AU39"/>
    <mergeCell ref="AV39:AX39"/>
    <mergeCell ref="BH39:BJ39"/>
    <mergeCell ref="BK39:BN39"/>
    <mergeCell ref="BO39:BQ39"/>
    <mergeCell ref="BS39:CD39"/>
    <mergeCell ref="CF39:CG39"/>
    <mergeCell ref="AS38:AU38"/>
    <mergeCell ref="AV38:AX38"/>
    <mergeCell ref="BH38:BJ38"/>
    <mergeCell ref="BK38:BN38"/>
    <mergeCell ref="BO38:BQ38"/>
    <mergeCell ref="AZ39:BF39"/>
    <mergeCell ref="AZ40:BF40"/>
    <mergeCell ref="AZ41:BF41"/>
    <mergeCell ref="AZ38:BF38"/>
    <mergeCell ref="BS44:CD44"/>
    <mergeCell ref="CF44:CG44"/>
    <mergeCell ref="AS45:AU45"/>
    <mergeCell ref="AV45:AX45"/>
    <mergeCell ref="BH45:BJ45"/>
    <mergeCell ref="BK45:BN45"/>
    <mergeCell ref="BO45:BQ45"/>
    <mergeCell ref="BS45:CD45"/>
    <mergeCell ref="CF45:CG45"/>
    <mergeCell ref="AS44:AU44"/>
    <mergeCell ref="AV44:AX44"/>
    <mergeCell ref="BH44:BJ44"/>
    <mergeCell ref="BK44:BN44"/>
    <mergeCell ref="BO44:BQ44"/>
    <mergeCell ref="BS42:CD42"/>
    <mergeCell ref="CF42:CG42"/>
    <mergeCell ref="AS43:AU43"/>
    <mergeCell ref="AV43:AX43"/>
    <mergeCell ref="BH43:BJ43"/>
    <mergeCell ref="BK43:BN43"/>
    <mergeCell ref="BO43:BQ43"/>
    <mergeCell ref="BS43:CD43"/>
    <mergeCell ref="CF43:CG43"/>
    <mergeCell ref="AS42:AU42"/>
    <mergeCell ref="AV42:AX42"/>
    <mergeCell ref="BH42:BJ42"/>
    <mergeCell ref="BK42:BN42"/>
    <mergeCell ref="BO42:BQ42"/>
    <mergeCell ref="AZ45:BF45"/>
    <mergeCell ref="AZ42:BF42"/>
    <mergeCell ref="AZ43:BF43"/>
    <mergeCell ref="AZ44:BF44"/>
    <mergeCell ref="BS48:CD48"/>
    <mergeCell ref="CF48:CG48"/>
    <mergeCell ref="AS49:AU49"/>
    <mergeCell ref="AV49:AX49"/>
    <mergeCell ref="BH49:BJ49"/>
    <mergeCell ref="BK49:BN49"/>
    <mergeCell ref="BO49:BQ49"/>
    <mergeCell ref="BS49:CD49"/>
    <mergeCell ref="CF49:CG49"/>
    <mergeCell ref="AS48:AU48"/>
    <mergeCell ref="AV48:AX48"/>
    <mergeCell ref="BH48:BJ48"/>
    <mergeCell ref="BK48:BN48"/>
    <mergeCell ref="BO48:BQ48"/>
    <mergeCell ref="BS46:CD46"/>
    <mergeCell ref="CF46:CG46"/>
    <mergeCell ref="AS47:AU47"/>
    <mergeCell ref="AV47:AX47"/>
    <mergeCell ref="BH47:BJ47"/>
    <mergeCell ref="BK47:BN47"/>
    <mergeCell ref="BO47:BQ47"/>
    <mergeCell ref="BS47:CD47"/>
    <mergeCell ref="CF47:CG47"/>
    <mergeCell ref="AS46:AU46"/>
    <mergeCell ref="AV46:AX46"/>
    <mergeCell ref="BH46:BJ46"/>
    <mergeCell ref="BK46:BN46"/>
    <mergeCell ref="BO46:BQ46"/>
    <mergeCell ref="AZ46:BF46"/>
    <mergeCell ref="AZ47:BF47"/>
    <mergeCell ref="AZ48:BF48"/>
    <mergeCell ref="AZ49:BF49"/>
    <mergeCell ref="BS52:CD52"/>
    <mergeCell ref="CF52:CG52"/>
    <mergeCell ref="AS53:AU53"/>
    <mergeCell ref="AV53:AX53"/>
    <mergeCell ref="BH53:BJ53"/>
    <mergeCell ref="BK53:BN53"/>
    <mergeCell ref="BO53:BQ53"/>
    <mergeCell ref="BS53:CD53"/>
    <mergeCell ref="CF53:CG53"/>
    <mergeCell ref="AS52:AU52"/>
    <mergeCell ref="AV52:AX52"/>
    <mergeCell ref="BH52:BJ52"/>
    <mergeCell ref="BK52:BN52"/>
    <mergeCell ref="BO52:BQ52"/>
    <mergeCell ref="BS50:CD50"/>
    <mergeCell ref="CF50:CG50"/>
    <mergeCell ref="AS51:AU51"/>
    <mergeCell ref="AV51:AX51"/>
    <mergeCell ref="BH51:BJ51"/>
    <mergeCell ref="BK51:BN51"/>
    <mergeCell ref="BO51:BQ51"/>
    <mergeCell ref="BS51:CD51"/>
    <mergeCell ref="CF51:CG51"/>
    <mergeCell ref="AS50:AU50"/>
    <mergeCell ref="AV50:AX50"/>
    <mergeCell ref="BH50:BJ50"/>
    <mergeCell ref="BK50:BN50"/>
    <mergeCell ref="BO50:BQ50"/>
    <mergeCell ref="AZ50:BF50"/>
    <mergeCell ref="BS56:CD56"/>
    <mergeCell ref="CF56:CG56"/>
    <mergeCell ref="AS57:AU57"/>
    <mergeCell ref="AV57:AX57"/>
    <mergeCell ref="BH57:BJ57"/>
    <mergeCell ref="BK57:BN57"/>
    <mergeCell ref="BO57:BQ57"/>
    <mergeCell ref="BS57:CD57"/>
    <mergeCell ref="CF57:CG57"/>
    <mergeCell ref="AS56:AU56"/>
    <mergeCell ref="AV56:AX56"/>
    <mergeCell ref="BH56:BJ56"/>
    <mergeCell ref="BK56:BN56"/>
    <mergeCell ref="BO56:BQ56"/>
    <mergeCell ref="BS54:CD54"/>
    <mergeCell ref="CF54:CG54"/>
    <mergeCell ref="AS55:AU55"/>
    <mergeCell ref="AV55:AX55"/>
    <mergeCell ref="BH55:BJ55"/>
    <mergeCell ref="BK55:BN55"/>
    <mergeCell ref="BO55:BQ55"/>
    <mergeCell ref="BS55:CD55"/>
    <mergeCell ref="CF55:CG55"/>
    <mergeCell ref="AS54:AU54"/>
    <mergeCell ref="AV54:AX54"/>
    <mergeCell ref="BH54:BJ54"/>
    <mergeCell ref="BK54:BN54"/>
    <mergeCell ref="BO54:BQ54"/>
    <mergeCell ref="AZ57:BF57"/>
    <mergeCell ref="BS60:CD60"/>
    <mergeCell ref="CF60:CG60"/>
    <mergeCell ref="AS61:AU61"/>
    <mergeCell ref="AV61:AX61"/>
    <mergeCell ref="BH61:BJ61"/>
    <mergeCell ref="BK61:BN61"/>
    <mergeCell ref="BO61:BQ61"/>
    <mergeCell ref="BS61:CD61"/>
    <mergeCell ref="CF61:CG61"/>
    <mergeCell ref="AS60:AU60"/>
    <mergeCell ref="AV60:AX60"/>
    <mergeCell ref="BH60:BJ60"/>
    <mergeCell ref="BK60:BN60"/>
    <mergeCell ref="BO60:BQ60"/>
    <mergeCell ref="BS58:CD58"/>
    <mergeCell ref="CF58:CG58"/>
    <mergeCell ref="AS59:AU59"/>
    <mergeCell ref="AV59:AX59"/>
    <mergeCell ref="BH59:BJ59"/>
    <mergeCell ref="BK59:BN59"/>
    <mergeCell ref="BO59:BQ59"/>
    <mergeCell ref="BS59:CD59"/>
    <mergeCell ref="CF59:CG59"/>
    <mergeCell ref="AS58:AU58"/>
    <mergeCell ref="AV58:AX58"/>
    <mergeCell ref="BH58:BJ58"/>
    <mergeCell ref="BK58:BN58"/>
    <mergeCell ref="BO58:BQ58"/>
    <mergeCell ref="AZ58:BF58"/>
    <mergeCell ref="AZ59:BF59"/>
    <mergeCell ref="AZ60:BF60"/>
    <mergeCell ref="BS62:CD62"/>
    <mergeCell ref="CF62:CG62"/>
    <mergeCell ref="AS63:AU63"/>
    <mergeCell ref="AV63:AX63"/>
    <mergeCell ref="BH63:BJ63"/>
    <mergeCell ref="BK63:BN63"/>
    <mergeCell ref="BO63:BQ63"/>
    <mergeCell ref="BS63:CD63"/>
    <mergeCell ref="CF63:CG63"/>
    <mergeCell ref="AS62:AU62"/>
    <mergeCell ref="AV62:AX62"/>
    <mergeCell ref="BH62:BJ62"/>
    <mergeCell ref="BK62:BN62"/>
    <mergeCell ref="BO62:BQ62"/>
    <mergeCell ref="AZ63:BF63"/>
    <mergeCell ref="AZ64:BF64"/>
    <mergeCell ref="AZ65:BF65"/>
    <mergeCell ref="CE69:CG69"/>
    <mergeCell ref="BC70:BF70"/>
    <mergeCell ref="BG70:BJ70"/>
    <mergeCell ref="BK70:BO70"/>
    <mergeCell ref="BS70:BX70"/>
    <mergeCell ref="BY70:CD70"/>
    <mergeCell ref="CE70:CG70"/>
    <mergeCell ref="BS68:BX68"/>
    <mergeCell ref="BY68:CD68"/>
    <mergeCell ref="CE68:CG68"/>
    <mergeCell ref="AZ66:BF66"/>
    <mergeCell ref="AZ67:BF67"/>
    <mergeCell ref="AZ69:BA70"/>
    <mergeCell ref="BC69:BF69"/>
    <mergeCell ref="BS64:CD64"/>
    <mergeCell ref="CF64:CG64"/>
    <mergeCell ref="AS65:AU65"/>
    <mergeCell ref="AV65:AX65"/>
    <mergeCell ref="BH65:BJ65"/>
    <mergeCell ref="BK65:BN65"/>
    <mergeCell ref="BO65:BQ65"/>
    <mergeCell ref="BS65:CD65"/>
    <mergeCell ref="CF65:CG65"/>
    <mergeCell ref="AS64:AU64"/>
    <mergeCell ref="AV64:AX64"/>
    <mergeCell ref="BH64:BJ64"/>
    <mergeCell ref="BK64:BN64"/>
    <mergeCell ref="BO64:BQ64"/>
    <mergeCell ref="BC68:BF68"/>
    <mergeCell ref="BG68:BJ68"/>
    <mergeCell ref="BK68:BO68"/>
    <mergeCell ref="BP68:BR68"/>
    <mergeCell ref="BS66:CD66"/>
    <mergeCell ref="CF66:CG66"/>
    <mergeCell ref="AS67:AU67"/>
    <mergeCell ref="AV67:AX67"/>
    <mergeCell ref="BH67:BJ67"/>
    <mergeCell ref="BK67:BN67"/>
    <mergeCell ref="BO67:BQ67"/>
    <mergeCell ref="BS67:CD67"/>
    <mergeCell ref="CF67:CG67"/>
    <mergeCell ref="AS66:AU66"/>
    <mergeCell ref="AV66:AX66"/>
    <mergeCell ref="BH66:BJ66"/>
    <mergeCell ref="BK66:BN66"/>
    <mergeCell ref="BO66:BQ66"/>
    <mergeCell ref="BG69:BJ69"/>
    <mergeCell ref="BK69:BO69"/>
    <mergeCell ref="BP69:BQ70"/>
    <mergeCell ref="BS69:BX69"/>
    <mergeCell ref="BY69:CD69"/>
    <mergeCell ref="I18:O18"/>
    <mergeCell ref="I19:O19"/>
    <mergeCell ref="I20:O20"/>
    <mergeCell ref="I21:O21"/>
    <mergeCell ref="I22:O22"/>
    <mergeCell ref="I23:O23"/>
    <mergeCell ref="I12:O12"/>
    <mergeCell ref="I13:O13"/>
    <mergeCell ref="I14:O14"/>
    <mergeCell ref="I15:O15"/>
    <mergeCell ref="I16:O16"/>
    <mergeCell ref="I17:O17"/>
    <mergeCell ref="I46:O46"/>
    <mergeCell ref="I47:O47"/>
    <mergeCell ref="I36:O36"/>
    <mergeCell ref="I37:O37"/>
    <mergeCell ref="I38:O38"/>
    <mergeCell ref="I39:O39"/>
    <mergeCell ref="I40:O40"/>
    <mergeCell ref="I41:O41"/>
    <mergeCell ref="I30:O30"/>
    <mergeCell ref="I31:O31"/>
    <mergeCell ref="I32:O32"/>
    <mergeCell ref="I33:O33"/>
    <mergeCell ref="I34:O34"/>
    <mergeCell ref="AS68:AY70"/>
    <mergeCell ref="AZ68:BB68"/>
    <mergeCell ref="AS1:AX1"/>
    <mergeCell ref="I8:O8"/>
    <mergeCell ref="I7:O7"/>
    <mergeCell ref="I9:O9"/>
    <mergeCell ref="I10:O10"/>
    <mergeCell ref="I11:O11"/>
    <mergeCell ref="AB7:AM7"/>
    <mergeCell ref="AB8:AM8"/>
    <mergeCell ref="AB9:AM9"/>
    <mergeCell ref="AB10:AM10"/>
    <mergeCell ref="AB11:AM11"/>
    <mergeCell ref="AB12:AM12"/>
    <mergeCell ref="O3:P3"/>
    <mergeCell ref="O4:P4"/>
    <mergeCell ref="O5:P5"/>
    <mergeCell ref="O6:P6"/>
    <mergeCell ref="AA3:AK3"/>
    <mergeCell ref="AM3:AN3"/>
    <mergeCell ref="AM4:AN4"/>
    <mergeCell ref="AM5:AN5"/>
    <mergeCell ref="AA4:AK4"/>
    <mergeCell ref="AZ61:BF61"/>
    <mergeCell ref="AZ62:BF62"/>
    <mergeCell ref="AZ51:BF51"/>
    <mergeCell ref="AZ52:BF52"/>
    <mergeCell ref="AZ53:BF53"/>
    <mergeCell ref="AZ54:BF54"/>
    <mergeCell ref="AZ55:BF55"/>
    <mergeCell ref="AZ56:BF56"/>
    <mergeCell ref="I66:O66"/>
    <mergeCell ref="I67:O67"/>
    <mergeCell ref="AZ7:BF7"/>
    <mergeCell ref="AZ8:BF8"/>
    <mergeCell ref="AZ9:BF9"/>
    <mergeCell ref="AZ10:BF10"/>
    <mergeCell ref="AZ11:BF11"/>
    <mergeCell ref="AZ12:BF12"/>
    <mergeCell ref="AZ13:BF13"/>
    <mergeCell ref="AZ14:BF14"/>
    <mergeCell ref="I60:O60"/>
    <mergeCell ref="I61:O61"/>
    <mergeCell ref="I62:O62"/>
    <mergeCell ref="I63:O63"/>
    <mergeCell ref="I64:O64"/>
    <mergeCell ref="I65:O65"/>
    <mergeCell ref="I54:O54"/>
    <mergeCell ref="I55:O55"/>
  </mergeCells>
  <dataValidations count="1">
    <dataValidation type="list" allowBlank="1" showInputMessage="1" showErrorMessage="1" sqref="CD3">
      <formula1>"Ａ-G,Ａ-U15,Ｂ,Ｃ,Ｄ"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G44"/>
  <sheetViews>
    <sheetView zoomScalePageLayoutView="0" workbookViewId="0" topLeftCell="L1">
      <selection activeCell="CG11" sqref="CG11:CI11"/>
    </sheetView>
  </sheetViews>
  <sheetFormatPr defaultColWidth="9.140625" defaultRowHeight="15"/>
  <cols>
    <col min="1" max="1" width="0.5625" style="11" customWidth="1"/>
    <col min="2" max="55" width="1.421875" style="11" customWidth="1"/>
    <col min="56" max="56" width="5.00390625" style="11" customWidth="1"/>
    <col min="57" max="57" width="1.7109375" style="11" customWidth="1"/>
    <col min="58" max="111" width="1.421875" style="11" customWidth="1"/>
    <col min="112" max="243" width="9.00390625" style="11" customWidth="1"/>
    <col min="244" max="246" width="1.57421875" style="11" customWidth="1"/>
    <col min="247" max="16384" width="1.28515625" style="11" customWidth="1"/>
  </cols>
  <sheetData>
    <row r="1" spans="2:111" ht="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</row>
    <row r="2" spans="2:111" ht="24" customHeight="1">
      <c r="B2" s="301" t="s">
        <v>6</v>
      </c>
      <c r="C2" s="301"/>
      <c r="D2" s="301"/>
      <c r="E2" s="301"/>
      <c r="F2" s="301"/>
      <c r="G2" s="301"/>
      <c r="H2" s="301"/>
      <c r="I2" s="13"/>
      <c r="J2" s="20"/>
      <c r="K2" s="20"/>
      <c r="L2" s="20"/>
      <c r="M2" s="20"/>
      <c r="N2" s="20"/>
      <c r="O2" s="20"/>
      <c r="P2" s="20"/>
      <c r="Q2" s="20"/>
      <c r="R2" s="20"/>
      <c r="S2" s="20"/>
      <c r="T2" s="300">
        <f>IF(ISBLANK('春季大会'!K3),"",'春季大会'!K3)</f>
      </c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70"/>
      <c r="BF2" s="301" t="s">
        <v>6</v>
      </c>
      <c r="BG2" s="301"/>
      <c r="BH2" s="301"/>
      <c r="BI2" s="301"/>
      <c r="BJ2" s="301"/>
      <c r="BK2" s="301"/>
      <c r="BL2" s="301"/>
      <c r="BM2" s="1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70"/>
    </row>
    <row r="3" spans="2:111" ht="15" customHeight="1">
      <c r="B3" s="324" t="s">
        <v>187</v>
      </c>
      <c r="C3" s="325"/>
      <c r="D3" s="325"/>
      <c r="E3" s="325"/>
      <c r="F3" s="325"/>
      <c r="G3" s="325"/>
      <c r="H3" s="326"/>
      <c r="I3" s="16"/>
      <c r="J3" s="312">
        <f>IF(ISBLANK('春季大会'!P4),"",'春季大会'!P4)</f>
      </c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168" t="s">
        <v>276</v>
      </c>
      <c r="W3" s="312">
        <f>IF(ISBLANK('春季大会'!AD4),"",'春季大会'!AD4)</f>
      </c>
      <c r="X3" s="312"/>
      <c r="Y3" s="312"/>
      <c r="Z3" s="167" t="s">
        <v>277</v>
      </c>
      <c r="AA3" s="621" t="s">
        <v>278</v>
      </c>
      <c r="AB3" s="622"/>
      <c r="AC3" s="330" t="s">
        <v>33</v>
      </c>
      <c r="AD3" s="330"/>
      <c r="AE3" s="330"/>
      <c r="AF3" s="330"/>
      <c r="AG3" s="330"/>
      <c r="AH3" s="330"/>
      <c r="AI3" s="330"/>
      <c r="AJ3" s="19"/>
      <c r="AK3" s="20"/>
      <c r="AL3" s="312">
        <f>IF(ISBLANK('春季大会'!P7),"",'春季大会'!P7)</f>
      </c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166"/>
      <c r="AY3" s="20"/>
      <c r="AZ3" s="20"/>
      <c r="BA3" s="20"/>
      <c r="BB3" s="20"/>
      <c r="BC3" s="21"/>
      <c r="BF3" s="324" t="s">
        <v>187</v>
      </c>
      <c r="BG3" s="325"/>
      <c r="BH3" s="325"/>
      <c r="BI3" s="325"/>
      <c r="BJ3" s="325"/>
      <c r="BK3" s="325"/>
      <c r="BL3" s="326"/>
      <c r="BM3" s="16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168" t="s">
        <v>276</v>
      </c>
      <c r="CA3" s="312"/>
      <c r="CB3" s="312"/>
      <c r="CC3" s="312"/>
      <c r="CD3" s="167" t="s">
        <v>277</v>
      </c>
      <c r="CE3" s="621" t="s">
        <v>278</v>
      </c>
      <c r="CF3" s="622"/>
      <c r="CG3" s="330" t="s">
        <v>33</v>
      </c>
      <c r="CH3" s="330"/>
      <c r="CI3" s="330"/>
      <c r="CJ3" s="330"/>
      <c r="CK3" s="330"/>
      <c r="CL3" s="330"/>
      <c r="CM3" s="330"/>
      <c r="CN3" s="19"/>
      <c r="CO3" s="20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166"/>
      <c r="DC3" s="20"/>
      <c r="DD3" s="20"/>
      <c r="DE3" s="20"/>
      <c r="DF3" s="20"/>
      <c r="DG3" s="21"/>
    </row>
    <row r="4" spans="2:111" ht="15" customHeight="1">
      <c r="B4" s="324" t="s">
        <v>7</v>
      </c>
      <c r="C4" s="325"/>
      <c r="D4" s="325"/>
      <c r="E4" s="325"/>
      <c r="F4" s="325"/>
      <c r="G4" s="325"/>
      <c r="H4" s="326"/>
      <c r="I4" s="16"/>
      <c r="J4" s="312">
        <f>IF(ISBLANK('春季大会'!P5),"",'春季大会'!P5)</f>
      </c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168" t="s">
        <v>276</v>
      </c>
      <c r="W4" s="312">
        <f>IF(ISBLANK('春季大会'!AD5),"",'春季大会'!AD5)</f>
      </c>
      <c r="X4" s="312"/>
      <c r="Y4" s="312"/>
      <c r="Z4" s="167" t="s">
        <v>277</v>
      </c>
      <c r="AA4" s="621" t="s">
        <v>278</v>
      </c>
      <c r="AB4" s="622"/>
      <c r="AC4" s="330"/>
      <c r="AD4" s="330"/>
      <c r="AE4" s="330"/>
      <c r="AF4" s="330"/>
      <c r="AG4" s="330"/>
      <c r="AH4" s="330"/>
      <c r="AI4" s="330"/>
      <c r="AJ4" s="19"/>
      <c r="AK4" s="20"/>
      <c r="AL4" s="312">
        <f>IF(ISBLANK('春季大会'!P8),"",'春季大会'!P8)</f>
      </c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166"/>
      <c r="AY4" s="20"/>
      <c r="AZ4" s="20"/>
      <c r="BA4" s="20"/>
      <c r="BB4" s="20"/>
      <c r="BC4" s="21"/>
      <c r="BF4" s="324" t="s">
        <v>7</v>
      </c>
      <c r="BG4" s="325"/>
      <c r="BH4" s="325"/>
      <c r="BI4" s="325"/>
      <c r="BJ4" s="325"/>
      <c r="BK4" s="325"/>
      <c r="BL4" s="326"/>
      <c r="BM4" s="16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168" t="s">
        <v>276</v>
      </c>
      <c r="CA4" s="312"/>
      <c r="CB4" s="312"/>
      <c r="CC4" s="312"/>
      <c r="CD4" s="167" t="s">
        <v>277</v>
      </c>
      <c r="CE4" s="621" t="s">
        <v>278</v>
      </c>
      <c r="CF4" s="622"/>
      <c r="CG4" s="330"/>
      <c r="CH4" s="330"/>
      <c r="CI4" s="330"/>
      <c r="CJ4" s="330"/>
      <c r="CK4" s="330"/>
      <c r="CL4" s="330"/>
      <c r="CM4" s="330"/>
      <c r="CN4" s="19"/>
      <c r="CO4" s="20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166"/>
      <c r="DC4" s="20"/>
      <c r="DD4" s="20"/>
      <c r="DE4" s="20"/>
      <c r="DF4" s="20"/>
      <c r="DG4" s="21"/>
    </row>
    <row r="5" spans="2:111" ht="15" customHeight="1">
      <c r="B5" s="324" t="s">
        <v>34</v>
      </c>
      <c r="C5" s="325"/>
      <c r="D5" s="325"/>
      <c r="E5" s="325"/>
      <c r="F5" s="325"/>
      <c r="G5" s="325"/>
      <c r="H5" s="326"/>
      <c r="I5" s="162"/>
      <c r="J5" s="312">
        <f>IF(ISBLANK('春季大会'!P6),"",'春季大会'!P6)</f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168" t="s">
        <v>276</v>
      </c>
      <c r="W5" s="312">
        <f>IF(ISBLANK('春季大会'!AD6),"",'春季大会'!AD6)</f>
      </c>
      <c r="X5" s="312"/>
      <c r="Y5" s="312"/>
      <c r="Z5" s="167" t="s">
        <v>277</v>
      </c>
      <c r="AA5" s="621" t="s">
        <v>278</v>
      </c>
      <c r="AB5" s="622"/>
      <c r="AC5" s="330" t="s">
        <v>8</v>
      </c>
      <c r="AD5" s="330"/>
      <c r="AE5" s="330"/>
      <c r="AF5" s="330"/>
      <c r="AG5" s="330"/>
      <c r="AH5" s="330"/>
      <c r="AI5" s="330"/>
      <c r="AJ5" s="19"/>
      <c r="AK5" s="20"/>
      <c r="AL5" s="312">
        <f>IF(ISBLANK('春季大会'!P9),"",'春季大会'!P9)</f>
      </c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166"/>
      <c r="AY5" s="20"/>
      <c r="AZ5" s="20"/>
      <c r="BA5" s="20"/>
      <c r="BB5" s="20"/>
      <c r="BC5" s="21"/>
      <c r="BF5" s="324" t="s">
        <v>34</v>
      </c>
      <c r="BG5" s="325"/>
      <c r="BH5" s="325"/>
      <c r="BI5" s="325"/>
      <c r="BJ5" s="325"/>
      <c r="BK5" s="325"/>
      <c r="BL5" s="326"/>
      <c r="BM5" s="16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168" t="s">
        <v>276</v>
      </c>
      <c r="CA5" s="312"/>
      <c r="CB5" s="312"/>
      <c r="CC5" s="312"/>
      <c r="CD5" s="167" t="s">
        <v>277</v>
      </c>
      <c r="CE5" s="621" t="s">
        <v>278</v>
      </c>
      <c r="CF5" s="622"/>
      <c r="CG5" s="330" t="s">
        <v>8</v>
      </c>
      <c r="CH5" s="330"/>
      <c r="CI5" s="330"/>
      <c r="CJ5" s="330"/>
      <c r="CK5" s="330"/>
      <c r="CL5" s="330"/>
      <c r="CM5" s="330"/>
      <c r="CN5" s="19"/>
      <c r="CO5" s="20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166"/>
      <c r="DC5" s="20"/>
      <c r="DD5" s="20"/>
      <c r="DE5" s="20"/>
      <c r="DF5" s="20"/>
      <c r="DG5" s="21"/>
    </row>
    <row r="6" spans="2:111" ht="15" customHeight="1">
      <c r="B6" s="342" t="s">
        <v>13</v>
      </c>
      <c r="C6" s="311"/>
      <c r="D6" s="343"/>
      <c r="E6" s="342" t="s">
        <v>14</v>
      </c>
      <c r="F6" s="311"/>
      <c r="G6" s="311"/>
      <c r="H6" s="343"/>
      <c r="I6" s="28"/>
      <c r="J6" s="311" t="s">
        <v>15</v>
      </c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29"/>
      <c r="Y6" s="342" t="s">
        <v>16</v>
      </c>
      <c r="Z6" s="311"/>
      <c r="AA6" s="311"/>
      <c r="AB6" s="343"/>
      <c r="AC6" s="342" t="s">
        <v>13</v>
      </c>
      <c r="AD6" s="311"/>
      <c r="AE6" s="343"/>
      <c r="AF6" s="342" t="s">
        <v>14</v>
      </c>
      <c r="AG6" s="311"/>
      <c r="AH6" s="311"/>
      <c r="AI6" s="343"/>
      <c r="AJ6" s="28"/>
      <c r="AK6" s="311" t="s">
        <v>15</v>
      </c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29"/>
      <c r="AZ6" s="342" t="s">
        <v>16</v>
      </c>
      <c r="BA6" s="311"/>
      <c r="BB6" s="311"/>
      <c r="BC6" s="343"/>
      <c r="BF6" s="342" t="s">
        <v>13</v>
      </c>
      <c r="BG6" s="311"/>
      <c r="BH6" s="343"/>
      <c r="BI6" s="342" t="s">
        <v>14</v>
      </c>
      <c r="BJ6" s="311"/>
      <c r="BK6" s="311"/>
      <c r="BL6" s="343"/>
      <c r="BM6" s="28"/>
      <c r="BN6" s="311" t="s">
        <v>15</v>
      </c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29"/>
      <c r="CC6" s="342" t="s">
        <v>16</v>
      </c>
      <c r="CD6" s="311"/>
      <c r="CE6" s="311"/>
      <c r="CF6" s="343"/>
      <c r="CG6" s="342" t="s">
        <v>13</v>
      </c>
      <c r="CH6" s="311"/>
      <c r="CI6" s="343"/>
      <c r="CJ6" s="342" t="s">
        <v>14</v>
      </c>
      <c r="CK6" s="311"/>
      <c r="CL6" s="311"/>
      <c r="CM6" s="343"/>
      <c r="CN6" s="28"/>
      <c r="CO6" s="311" t="s">
        <v>15</v>
      </c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29"/>
      <c r="DD6" s="342" t="s">
        <v>16</v>
      </c>
      <c r="DE6" s="311"/>
      <c r="DF6" s="311"/>
      <c r="DG6" s="343"/>
    </row>
    <row r="7" spans="2:111" ht="15" customHeight="1">
      <c r="B7" s="332">
        <v>1</v>
      </c>
      <c r="C7" s="333"/>
      <c r="D7" s="334"/>
      <c r="E7" s="332">
        <f>IF(ISBLANK('春季大会'!F11),"",'春季大会'!F11)</f>
      </c>
      <c r="F7" s="333"/>
      <c r="G7" s="333"/>
      <c r="H7" s="334"/>
      <c r="I7" s="77"/>
      <c r="J7" s="78"/>
      <c r="K7" s="335">
        <f>IF(ISBLANK('春季大会'!L11),"",'春季大会'!L11)</f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78"/>
      <c r="X7" s="79"/>
      <c r="Y7" s="332">
        <f>IF(ISBLANK('春季大会'!Z11),"",'春季大会'!Z11)</f>
      </c>
      <c r="Z7" s="333"/>
      <c r="AA7" s="333"/>
      <c r="AB7" s="334"/>
      <c r="AC7" s="332">
        <v>36</v>
      </c>
      <c r="AD7" s="333"/>
      <c r="AE7" s="334"/>
      <c r="AF7" s="332">
        <f>IF(ISBLANK('春季大会'!AM11),"",'春季大会'!AM11)</f>
      </c>
      <c r="AG7" s="333"/>
      <c r="AH7" s="333"/>
      <c r="AI7" s="334"/>
      <c r="AJ7" s="77"/>
      <c r="AK7" s="78"/>
      <c r="AL7" s="335">
        <f>IF(ISBLANK('春季大会'!AS11),"",'春季大会'!AS11)</f>
      </c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78"/>
      <c r="AY7" s="79"/>
      <c r="AZ7" s="332">
        <f>IF(ISBLANK('春季大会'!BG11),"",'春季大会'!BG11)</f>
      </c>
      <c r="BA7" s="333"/>
      <c r="BB7" s="333"/>
      <c r="BC7" s="334"/>
      <c r="BF7" s="332">
        <v>1</v>
      </c>
      <c r="BG7" s="333"/>
      <c r="BH7" s="334"/>
      <c r="BI7" s="332"/>
      <c r="BJ7" s="333"/>
      <c r="BK7" s="333"/>
      <c r="BL7" s="334"/>
      <c r="BM7" s="77"/>
      <c r="BN7" s="78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78"/>
      <c r="CB7" s="79"/>
      <c r="CC7" s="332"/>
      <c r="CD7" s="333"/>
      <c r="CE7" s="333"/>
      <c r="CF7" s="334"/>
      <c r="CG7" s="332">
        <v>36</v>
      </c>
      <c r="CH7" s="333"/>
      <c r="CI7" s="334"/>
      <c r="CJ7" s="332"/>
      <c r="CK7" s="333"/>
      <c r="CL7" s="333"/>
      <c r="CM7" s="334"/>
      <c r="CN7" s="77"/>
      <c r="CO7" s="78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78"/>
      <c r="DC7" s="79"/>
      <c r="DD7" s="332"/>
      <c r="DE7" s="333"/>
      <c r="DF7" s="333"/>
      <c r="DG7" s="334"/>
    </row>
    <row r="8" spans="2:111" ht="15" customHeight="1">
      <c r="B8" s="332">
        <v>2</v>
      </c>
      <c r="C8" s="333"/>
      <c r="D8" s="334"/>
      <c r="E8" s="332">
        <f>IF(ISBLANK('春季大会'!F12),"",'春季大会'!F12)</f>
      </c>
      <c r="F8" s="333"/>
      <c r="G8" s="333"/>
      <c r="H8" s="334"/>
      <c r="I8" s="77"/>
      <c r="J8" s="78"/>
      <c r="K8" s="335">
        <f>IF(ISBLANK('春季大会'!L12),"",'春季大会'!L12)</f>
      </c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78"/>
      <c r="X8" s="79"/>
      <c r="Y8" s="332">
        <f>IF(ISBLANK('春季大会'!Z12),"",'春季大会'!Z12)</f>
      </c>
      <c r="Z8" s="333"/>
      <c r="AA8" s="333"/>
      <c r="AB8" s="334"/>
      <c r="AC8" s="332">
        <v>37</v>
      </c>
      <c r="AD8" s="333"/>
      <c r="AE8" s="334"/>
      <c r="AF8" s="332">
        <f>IF(ISBLANK('春季大会'!AM12),"",'春季大会'!AM12)</f>
      </c>
      <c r="AG8" s="333"/>
      <c r="AH8" s="333"/>
      <c r="AI8" s="334"/>
      <c r="AJ8" s="77"/>
      <c r="AK8" s="78"/>
      <c r="AL8" s="335">
        <f>IF(ISBLANK('春季大会'!AS12),"",'春季大会'!AS12)</f>
      </c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78"/>
      <c r="AY8" s="79"/>
      <c r="AZ8" s="332">
        <f>IF(ISBLANK('春季大会'!BG12),"",'春季大会'!BG12)</f>
      </c>
      <c r="BA8" s="333"/>
      <c r="BB8" s="333"/>
      <c r="BC8" s="334"/>
      <c r="BF8" s="332">
        <v>2</v>
      </c>
      <c r="BG8" s="333"/>
      <c r="BH8" s="334"/>
      <c r="BI8" s="332"/>
      <c r="BJ8" s="333"/>
      <c r="BK8" s="333"/>
      <c r="BL8" s="334"/>
      <c r="BM8" s="77"/>
      <c r="BN8" s="78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78"/>
      <c r="CB8" s="79"/>
      <c r="CC8" s="332"/>
      <c r="CD8" s="333"/>
      <c r="CE8" s="333"/>
      <c r="CF8" s="334"/>
      <c r="CG8" s="332">
        <v>37</v>
      </c>
      <c r="CH8" s="333"/>
      <c r="CI8" s="334"/>
      <c r="CJ8" s="332"/>
      <c r="CK8" s="333"/>
      <c r="CL8" s="333"/>
      <c r="CM8" s="334"/>
      <c r="CN8" s="77"/>
      <c r="CO8" s="78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78"/>
      <c r="DC8" s="79"/>
      <c r="DD8" s="332"/>
      <c r="DE8" s="333"/>
      <c r="DF8" s="333"/>
      <c r="DG8" s="334"/>
    </row>
    <row r="9" spans="2:111" ht="15" customHeight="1">
      <c r="B9" s="332">
        <v>3</v>
      </c>
      <c r="C9" s="333"/>
      <c r="D9" s="334"/>
      <c r="E9" s="332">
        <f>IF(ISBLANK('春季大会'!F13),"",'春季大会'!F13)</f>
      </c>
      <c r="F9" s="333"/>
      <c r="G9" s="333"/>
      <c r="H9" s="334"/>
      <c r="I9" s="77"/>
      <c r="J9" s="78"/>
      <c r="K9" s="335">
        <f>IF(ISBLANK('春季大会'!L13),"",'春季大会'!L13)</f>
      </c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78"/>
      <c r="X9" s="79"/>
      <c r="Y9" s="332">
        <f>IF(ISBLANK('春季大会'!Z13),"",'春季大会'!Z13)</f>
      </c>
      <c r="Z9" s="333"/>
      <c r="AA9" s="333"/>
      <c r="AB9" s="334"/>
      <c r="AC9" s="332">
        <v>38</v>
      </c>
      <c r="AD9" s="333"/>
      <c r="AE9" s="334"/>
      <c r="AF9" s="332">
        <f>IF(ISBLANK('春季大会'!AM13),"",'春季大会'!AM13)</f>
      </c>
      <c r="AG9" s="333"/>
      <c r="AH9" s="333"/>
      <c r="AI9" s="334"/>
      <c r="AJ9" s="77"/>
      <c r="AK9" s="78"/>
      <c r="AL9" s="335">
        <f>IF(ISBLANK('春季大会'!AS13),"",'春季大会'!AS13)</f>
      </c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78"/>
      <c r="AY9" s="79"/>
      <c r="AZ9" s="332">
        <f>IF(ISBLANK('春季大会'!BG13),"",'春季大会'!BG13)</f>
      </c>
      <c r="BA9" s="333"/>
      <c r="BB9" s="333"/>
      <c r="BC9" s="334"/>
      <c r="BD9" s="84"/>
      <c r="BE9" s="84"/>
      <c r="BF9" s="332">
        <v>3</v>
      </c>
      <c r="BG9" s="333"/>
      <c r="BH9" s="334"/>
      <c r="BI9" s="332"/>
      <c r="BJ9" s="333"/>
      <c r="BK9" s="333"/>
      <c r="BL9" s="334"/>
      <c r="BM9" s="77"/>
      <c r="BN9" s="78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78"/>
      <c r="CB9" s="79"/>
      <c r="CC9" s="332"/>
      <c r="CD9" s="333"/>
      <c r="CE9" s="333"/>
      <c r="CF9" s="334"/>
      <c r="CG9" s="332">
        <v>38</v>
      </c>
      <c r="CH9" s="333"/>
      <c r="CI9" s="334"/>
      <c r="CJ9" s="332"/>
      <c r="CK9" s="333"/>
      <c r="CL9" s="333"/>
      <c r="CM9" s="334"/>
      <c r="CN9" s="77"/>
      <c r="CO9" s="78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78"/>
      <c r="DC9" s="79"/>
      <c r="DD9" s="332"/>
      <c r="DE9" s="333"/>
      <c r="DF9" s="333"/>
      <c r="DG9" s="334"/>
    </row>
    <row r="10" spans="2:111" ht="15" customHeight="1">
      <c r="B10" s="332">
        <v>4</v>
      </c>
      <c r="C10" s="333"/>
      <c r="D10" s="334"/>
      <c r="E10" s="332">
        <f>IF(ISBLANK('春季大会'!F14),"",'春季大会'!F14)</f>
      </c>
      <c r="F10" s="333"/>
      <c r="G10" s="333"/>
      <c r="H10" s="334"/>
      <c r="I10" s="77"/>
      <c r="J10" s="78"/>
      <c r="K10" s="335">
        <f>IF(ISBLANK('春季大会'!L14),"",'春季大会'!L14)</f>
      </c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78"/>
      <c r="X10" s="79"/>
      <c r="Y10" s="332">
        <f>IF(ISBLANK('春季大会'!Z14),"",'春季大会'!Z14)</f>
      </c>
      <c r="Z10" s="333"/>
      <c r="AA10" s="333"/>
      <c r="AB10" s="334"/>
      <c r="AC10" s="332">
        <v>39</v>
      </c>
      <c r="AD10" s="333"/>
      <c r="AE10" s="334"/>
      <c r="AF10" s="332">
        <f>IF(ISBLANK('春季大会'!AM14),"",'春季大会'!AM14)</f>
      </c>
      <c r="AG10" s="333"/>
      <c r="AH10" s="333"/>
      <c r="AI10" s="334"/>
      <c r="AJ10" s="77"/>
      <c r="AK10" s="78"/>
      <c r="AL10" s="335">
        <f>IF(ISBLANK('春季大会'!AS14),"",'春季大会'!AS14)</f>
      </c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78"/>
      <c r="AY10" s="79"/>
      <c r="AZ10" s="332">
        <f>IF(ISBLANK('春季大会'!BG14),"",'春季大会'!BG14)</f>
      </c>
      <c r="BA10" s="333"/>
      <c r="BB10" s="333"/>
      <c r="BC10" s="334"/>
      <c r="BF10" s="332">
        <v>4</v>
      </c>
      <c r="BG10" s="333"/>
      <c r="BH10" s="334"/>
      <c r="BI10" s="332"/>
      <c r="BJ10" s="333"/>
      <c r="BK10" s="333"/>
      <c r="BL10" s="334"/>
      <c r="BM10" s="77"/>
      <c r="BN10" s="78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78"/>
      <c r="CB10" s="79"/>
      <c r="CC10" s="332"/>
      <c r="CD10" s="333"/>
      <c r="CE10" s="333"/>
      <c r="CF10" s="334"/>
      <c r="CG10" s="332">
        <v>39</v>
      </c>
      <c r="CH10" s="333"/>
      <c r="CI10" s="334"/>
      <c r="CJ10" s="332"/>
      <c r="CK10" s="333"/>
      <c r="CL10" s="333"/>
      <c r="CM10" s="334"/>
      <c r="CN10" s="77"/>
      <c r="CO10" s="78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78"/>
      <c r="DC10" s="79"/>
      <c r="DD10" s="332"/>
      <c r="DE10" s="333"/>
      <c r="DF10" s="333"/>
      <c r="DG10" s="334"/>
    </row>
    <row r="11" spans="2:111" ht="15" customHeight="1">
      <c r="B11" s="332">
        <v>5</v>
      </c>
      <c r="C11" s="333"/>
      <c r="D11" s="334"/>
      <c r="E11" s="332">
        <f>IF(ISBLANK('春季大会'!F15),"",'春季大会'!F15)</f>
      </c>
      <c r="F11" s="333"/>
      <c r="G11" s="333"/>
      <c r="H11" s="334"/>
      <c r="I11" s="77"/>
      <c r="J11" s="78"/>
      <c r="K11" s="335">
        <f>IF(ISBLANK('春季大会'!L15),"",'春季大会'!L15)</f>
      </c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78"/>
      <c r="X11" s="79"/>
      <c r="Y11" s="332">
        <f>IF(ISBLANK('春季大会'!Z15),"",'春季大会'!Z15)</f>
      </c>
      <c r="Z11" s="333"/>
      <c r="AA11" s="333"/>
      <c r="AB11" s="334"/>
      <c r="AC11" s="332">
        <v>40</v>
      </c>
      <c r="AD11" s="333"/>
      <c r="AE11" s="334"/>
      <c r="AF11" s="332">
        <f>IF(ISBLANK('春季大会'!AM15),"",'春季大会'!AM15)</f>
      </c>
      <c r="AG11" s="333"/>
      <c r="AH11" s="333"/>
      <c r="AI11" s="334"/>
      <c r="AJ11" s="77"/>
      <c r="AK11" s="78"/>
      <c r="AL11" s="335">
        <f>IF(ISBLANK('春季大会'!AS15),"",'春季大会'!AS15)</f>
      </c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78"/>
      <c r="AY11" s="79"/>
      <c r="AZ11" s="332">
        <f>IF(ISBLANK('春季大会'!BG15),"",'春季大会'!BG15)</f>
      </c>
      <c r="BA11" s="333"/>
      <c r="BB11" s="333"/>
      <c r="BC11" s="334"/>
      <c r="BF11" s="332">
        <v>5</v>
      </c>
      <c r="BG11" s="333"/>
      <c r="BH11" s="334"/>
      <c r="BI11" s="332"/>
      <c r="BJ11" s="333"/>
      <c r="BK11" s="333"/>
      <c r="BL11" s="334"/>
      <c r="BM11" s="77"/>
      <c r="BN11" s="78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78"/>
      <c r="CB11" s="79"/>
      <c r="CC11" s="332"/>
      <c r="CD11" s="333"/>
      <c r="CE11" s="333"/>
      <c r="CF11" s="334"/>
      <c r="CG11" s="332">
        <v>40</v>
      </c>
      <c r="CH11" s="333"/>
      <c r="CI11" s="334"/>
      <c r="CJ11" s="332"/>
      <c r="CK11" s="333"/>
      <c r="CL11" s="333"/>
      <c r="CM11" s="334"/>
      <c r="CN11" s="77"/>
      <c r="CO11" s="78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78"/>
      <c r="DC11" s="79"/>
      <c r="DD11" s="332"/>
      <c r="DE11" s="333"/>
      <c r="DF11" s="333"/>
      <c r="DG11" s="334"/>
    </row>
    <row r="12" spans="2:111" ht="15" customHeight="1">
      <c r="B12" s="332">
        <v>6</v>
      </c>
      <c r="C12" s="333"/>
      <c r="D12" s="334"/>
      <c r="E12" s="332">
        <f>IF(ISBLANK('春季大会'!F16),"",'春季大会'!F16)</f>
      </c>
      <c r="F12" s="333"/>
      <c r="G12" s="333"/>
      <c r="H12" s="334"/>
      <c r="I12" s="77"/>
      <c r="J12" s="78"/>
      <c r="K12" s="335">
        <f>IF(ISBLANK('春季大会'!L16),"",'春季大会'!L16)</f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78"/>
      <c r="X12" s="79"/>
      <c r="Y12" s="332">
        <f>IF(ISBLANK('春季大会'!Z16),"",'春季大会'!Z16)</f>
      </c>
      <c r="Z12" s="333"/>
      <c r="AA12" s="333"/>
      <c r="AB12" s="334"/>
      <c r="AC12" s="332">
        <v>41</v>
      </c>
      <c r="AD12" s="333"/>
      <c r="AE12" s="334"/>
      <c r="AF12" s="332">
        <f>IF(ISBLANK('春季大会'!AM16),"",'春季大会'!AM16)</f>
      </c>
      <c r="AG12" s="333"/>
      <c r="AH12" s="333"/>
      <c r="AI12" s="334"/>
      <c r="AJ12" s="77"/>
      <c r="AK12" s="78"/>
      <c r="AL12" s="335">
        <f>IF(ISBLANK('春季大会'!AS16),"",'春季大会'!AS16)</f>
      </c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78"/>
      <c r="AY12" s="79"/>
      <c r="AZ12" s="332">
        <f>IF(ISBLANK('春季大会'!BG16),"",'春季大会'!BG16)</f>
      </c>
      <c r="BA12" s="333"/>
      <c r="BB12" s="333"/>
      <c r="BC12" s="334"/>
      <c r="BF12" s="332">
        <v>6</v>
      </c>
      <c r="BG12" s="333"/>
      <c r="BH12" s="334"/>
      <c r="BI12" s="332"/>
      <c r="BJ12" s="333"/>
      <c r="BK12" s="333"/>
      <c r="BL12" s="334"/>
      <c r="BM12" s="77"/>
      <c r="BN12" s="78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78"/>
      <c r="CB12" s="79"/>
      <c r="CC12" s="332"/>
      <c r="CD12" s="333"/>
      <c r="CE12" s="333"/>
      <c r="CF12" s="334"/>
      <c r="CG12" s="332">
        <v>41</v>
      </c>
      <c r="CH12" s="333"/>
      <c r="CI12" s="334"/>
      <c r="CJ12" s="332"/>
      <c r="CK12" s="333"/>
      <c r="CL12" s="333"/>
      <c r="CM12" s="334"/>
      <c r="CN12" s="77"/>
      <c r="CO12" s="78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78"/>
      <c r="DC12" s="79"/>
      <c r="DD12" s="332"/>
      <c r="DE12" s="333"/>
      <c r="DF12" s="333"/>
      <c r="DG12" s="334"/>
    </row>
    <row r="13" spans="2:111" ht="15" customHeight="1">
      <c r="B13" s="332">
        <v>7</v>
      </c>
      <c r="C13" s="333"/>
      <c r="D13" s="334"/>
      <c r="E13" s="332">
        <f>IF(ISBLANK('春季大会'!F17),"",'春季大会'!F17)</f>
      </c>
      <c r="F13" s="333"/>
      <c r="G13" s="333"/>
      <c r="H13" s="334"/>
      <c r="I13" s="77"/>
      <c r="J13" s="78"/>
      <c r="K13" s="335">
        <f>IF(ISBLANK('春季大会'!L17),"",'春季大会'!L17)</f>
      </c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78"/>
      <c r="X13" s="79"/>
      <c r="Y13" s="332">
        <f>IF(ISBLANK('春季大会'!Z17),"",'春季大会'!Z17)</f>
      </c>
      <c r="Z13" s="333"/>
      <c r="AA13" s="333"/>
      <c r="AB13" s="334"/>
      <c r="AC13" s="332">
        <v>42</v>
      </c>
      <c r="AD13" s="333"/>
      <c r="AE13" s="334"/>
      <c r="AF13" s="332">
        <f>IF(ISBLANK('春季大会'!AM17),"",'春季大会'!AM17)</f>
      </c>
      <c r="AG13" s="333"/>
      <c r="AH13" s="333"/>
      <c r="AI13" s="334"/>
      <c r="AJ13" s="77"/>
      <c r="AK13" s="78"/>
      <c r="AL13" s="335">
        <f>IF(ISBLANK('春季大会'!AS17),"",'春季大会'!AS17)</f>
      </c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78"/>
      <c r="AY13" s="79"/>
      <c r="AZ13" s="332">
        <f>IF(ISBLANK('春季大会'!BG17),"",'春季大会'!BG17)</f>
      </c>
      <c r="BA13" s="333"/>
      <c r="BB13" s="333"/>
      <c r="BC13" s="334"/>
      <c r="BF13" s="332">
        <v>7</v>
      </c>
      <c r="BG13" s="333"/>
      <c r="BH13" s="334"/>
      <c r="BI13" s="332"/>
      <c r="BJ13" s="333"/>
      <c r="BK13" s="333"/>
      <c r="BL13" s="334"/>
      <c r="BM13" s="77"/>
      <c r="BN13" s="78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78"/>
      <c r="CB13" s="79"/>
      <c r="CC13" s="332"/>
      <c r="CD13" s="333"/>
      <c r="CE13" s="333"/>
      <c r="CF13" s="334"/>
      <c r="CG13" s="332">
        <v>42</v>
      </c>
      <c r="CH13" s="333"/>
      <c r="CI13" s="334"/>
      <c r="CJ13" s="332"/>
      <c r="CK13" s="333"/>
      <c r="CL13" s="333"/>
      <c r="CM13" s="334"/>
      <c r="CN13" s="77"/>
      <c r="CO13" s="78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78"/>
      <c r="DC13" s="79"/>
      <c r="DD13" s="332"/>
      <c r="DE13" s="333"/>
      <c r="DF13" s="333"/>
      <c r="DG13" s="334"/>
    </row>
    <row r="14" spans="2:111" ht="15" customHeight="1">
      <c r="B14" s="332">
        <v>8</v>
      </c>
      <c r="C14" s="333"/>
      <c r="D14" s="334"/>
      <c r="E14" s="332">
        <f>IF(ISBLANK('春季大会'!F18),"",'春季大会'!F18)</f>
      </c>
      <c r="F14" s="333"/>
      <c r="G14" s="333"/>
      <c r="H14" s="334"/>
      <c r="I14" s="77"/>
      <c r="J14" s="78"/>
      <c r="K14" s="335">
        <f>IF(ISBLANK('春季大会'!L18),"",'春季大会'!L18)</f>
      </c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78"/>
      <c r="X14" s="79"/>
      <c r="Y14" s="332">
        <f>IF(ISBLANK('春季大会'!Z18),"",'春季大会'!Z18)</f>
      </c>
      <c r="Z14" s="333"/>
      <c r="AA14" s="333"/>
      <c r="AB14" s="334"/>
      <c r="AC14" s="332">
        <v>43</v>
      </c>
      <c r="AD14" s="333"/>
      <c r="AE14" s="334"/>
      <c r="AF14" s="332">
        <f>IF(ISBLANK('春季大会'!AM18),"",'春季大会'!AM18)</f>
      </c>
      <c r="AG14" s="333"/>
      <c r="AH14" s="333"/>
      <c r="AI14" s="334"/>
      <c r="AJ14" s="77"/>
      <c r="AK14" s="78"/>
      <c r="AL14" s="335">
        <f>IF(ISBLANK('春季大会'!AS18),"",'春季大会'!AS18)</f>
      </c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78"/>
      <c r="AY14" s="79"/>
      <c r="AZ14" s="332">
        <f>IF(ISBLANK('春季大会'!BG18),"",'春季大会'!BG18)</f>
      </c>
      <c r="BA14" s="333"/>
      <c r="BB14" s="333"/>
      <c r="BC14" s="334"/>
      <c r="BF14" s="332">
        <v>8</v>
      </c>
      <c r="BG14" s="333"/>
      <c r="BH14" s="334"/>
      <c r="BI14" s="332"/>
      <c r="BJ14" s="333"/>
      <c r="BK14" s="333"/>
      <c r="BL14" s="334"/>
      <c r="BM14" s="77"/>
      <c r="BN14" s="78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78"/>
      <c r="CB14" s="79"/>
      <c r="CC14" s="332"/>
      <c r="CD14" s="333"/>
      <c r="CE14" s="333"/>
      <c r="CF14" s="334"/>
      <c r="CG14" s="332">
        <v>43</v>
      </c>
      <c r="CH14" s="333"/>
      <c r="CI14" s="334"/>
      <c r="CJ14" s="332"/>
      <c r="CK14" s="333"/>
      <c r="CL14" s="333"/>
      <c r="CM14" s="334"/>
      <c r="CN14" s="77"/>
      <c r="CO14" s="78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78"/>
      <c r="DC14" s="79"/>
      <c r="DD14" s="332"/>
      <c r="DE14" s="333"/>
      <c r="DF14" s="333"/>
      <c r="DG14" s="334"/>
    </row>
    <row r="15" spans="2:111" ht="15" customHeight="1">
      <c r="B15" s="332">
        <v>9</v>
      </c>
      <c r="C15" s="333"/>
      <c r="D15" s="334"/>
      <c r="E15" s="332">
        <f>IF(ISBLANK('春季大会'!F19),"",'春季大会'!F19)</f>
      </c>
      <c r="F15" s="333"/>
      <c r="G15" s="333"/>
      <c r="H15" s="334"/>
      <c r="I15" s="77"/>
      <c r="J15" s="78"/>
      <c r="K15" s="335">
        <f>IF(ISBLANK('春季大会'!L19),"",'春季大会'!L19)</f>
      </c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78"/>
      <c r="X15" s="79"/>
      <c r="Y15" s="332">
        <f>IF(ISBLANK('春季大会'!Z19),"",'春季大会'!Z19)</f>
      </c>
      <c r="Z15" s="333"/>
      <c r="AA15" s="333"/>
      <c r="AB15" s="334"/>
      <c r="AC15" s="332">
        <v>44</v>
      </c>
      <c r="AD15" s="333"/>
      <c r="AE15" s="334"/>
      <c r="AF15" s="332">
        <f>IF(ISBLANK('春季大会'!AM19),"",'春季大会'!AM19)</f>
      </c>
      <c r="AG15" s="333"/>
      <c r="AH15" s="333"/>
      <c r="AI15" s="334"/>
      <c r="AJ15" s="77"/>
      <c r="AK15" s="78"/>
      <c r="AL15" s="335">
        <f>IF(ISBLANK('春季大会'!AS19),"",'春季大会'!AS19)</f>
      </c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78"/>
      <c r="AY15" s="79"/>
      <c r="AZ15" s="332">
        <f>IF(ISBLANK('春季大会'!BG19),"",'春季大会'!BG19)</f>
      </c>
      <c r="BA15" s="333"/>
      <c r="BB15" s="333"/>
      <c r="BC15" s="334"/>
      <c r="BF15" s="332">
        <v>9</v>
      </c>
      <c r="BG15" s="333"/>
      <c r="BH15" s="334"/>
      <c r="BI15" s="332"/>
      <c r="BJ15" s="333"/>
      <c r="BK15" s="333"/>
      <c r="BL15" s="334"/>
      <c r="BM15" s="77"/>
      <c r="BN15" s="78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78"/>
      <c r="CB15" s="79"/>
      <c r="CC15" s="332"/>
      <c r="CD15" s="333"/>
      <c r="CE15" s="333"/>
      <c r="CF15" s="334"/>
      <c r="CG15" s="332">
        <v>44</v>
      </c>
      <c r="CH15" s="333"/>
      <c r="CI15" s="334"/>
      <c r="CJ15" s="332"/>
      <c r="CK15" s="333"/>
      <c r="CL15" s="333"/>
      <c r="CM15" s="334"/>
      <c r="CN15" s="77"/>
      <c r="CO15" s="78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78"/>
      <c r="DC15" s="79"/>
      <c r="DD15" s="332"/>
      <c r="DE15" s="333"/>
      <c r="DF15" s="333"/>
      <c r="DG15" s="334"/>
    </row>
    <row r="16" spans="2:111" ht="15" customHeight="1">
      <c r="B16" s="332">
        <v>10</v>
      </c>
      <c r="C16" s="333"/>
      <c r="D16" s="334"/>
      <c r="E16" s="332">
        <f>IF(ISBLANK('春季大会'!F20),"",'春季大会'!F20)</f>
      </c>
      <c r="F16" s="333"/>
      <c r="G16" s="333"/>
      <c r="H16" s="334"/>
      <c r="I16" s="77"/>
      <c r="J16" s="78"/>
      <c r="K16" s="335">
        <f>IF(ISBLANK('春季大会'!L20),"",'春季大会'!L20)</f>
      </c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78"/>
      <c r="X16" s="79"/>
      <c r="Y16" s="332">
        <f>IF(ISBLANK('春季大会'!Z20),"",'春季大会'!Z20)</f>
      </c>
      <c r="Z16" s="333"/>
      <c r="AA16" s="333"/>
      <c r="AB16" s="334"/>
      <c r="AC16" s="332">
        <v>45</v>
      </c>
      <c r="AD16" s="333"/>
      <c r="AE16" s="334"/>
      <c r="AF16" s="332">
        <f>IF(ISBLANK('春季大会'!AM20),"",'春季大会'!AM20)</f>
      </c>
      <c r="AG16" s="333"/>
      <c r="AH16" s="333"/>
      <c r="AI16" s="334"/>
      <c r="AJ16" s="77"/>
      <c r="AK16" s="78"/>
      <c r="AL16" s="335">
        <f>IF(ISBLANK('春季大会'!AS20),"",'春季大会'!AS20)</f>
      </c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78"/>
      <c r="AY16" s="79"/>
      <c r="AZ16" s="332">
        <f>IF(ISBLANK('春季大会'!BG20),"",'春季大会'!BG20)</f>
      </c>
      <c r="BA16" s="333"/>
      <c r="BB16" s="333"/>
      <c r="BC16" s="334"/>
      <c r="BF16" s="332">
        <v>10</v>
      </c>
      <c r="BG16" s="333"/>
      <c r="BH16" s="334"/>
      <c r="BI16" s="332"/>
      <c r="BJ16" s="333"/>
      <c r="BK16" s="333"/>
      <c r="BL16" s="334"/>
      <c r="BM16" s="77"/>
      <c r="BN16" s="78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78"/>
      <c r="CB16" s="79"/>
      <c r="CC16" s="332"/>
      <c r="CD16" s="333"/>
      <c r="CE16" s="333"/>
      <c r="CF16" s="334"/>
      <c r="CG16" s="332">
        <v>45</v>
      </c>
      <c r="CH16" s="333"/>
      <c r="CI16" s="334"/>
      <c r="CJ16" s="332"/>
      <c r="CK16" s="333"/>
      <c r="CL16" s="333"/>
      <c r="CM16" s="334"/>
      <c r="CN16" s="77"/>
      <c r="CO16" s="78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78"/>
      <c r="DC16" s="79"/>
      <c r="DD16" s="332"/>
      <c r="DE16" s="333"/>
      <c r="DF16" s="333"/>
      <c r="DG16" s="334"/>
    </row>
    <row r="17" spans="2:111" ht="15" customHeight="1">
      <c r="B17" s="332">
        <v>11</v>
      </c>
      <c r="C17" s="333"/>
      <c r="D17" s="334"/>
      <c r="E17" s="332">
        <f>IF(ISBLANK('春季大会'!F21),"",'春季大会'!F21)</f>
      </c>
      <c r="F17" s="333"/>
      <c r="G17" s="333"/>
      <c r="H17" s="334"/>
      <c r="I17" s="77"/>
      <c r="J17" s="78"/>
      <c r="K17" s="335">
        <f>IF(ISBLANK('春季大会'!L21),"",'春季大会'!L21)</f>
      </c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78"/>
      <c r="X17" s="79"/>
      <c r="Y17" s="332">
        <f>IF(ISBLANK('春季大会'!Z21),"",'春季大会'!Z21)</f>
      </c>
      <c r="Z17" s="333"/>
      <c r="AA17" s="333"/>
      <c r="AB17" s="334"/>
      <c r="AC17" s="332">
        <v>46</v>
      </c>
      <c r="AD17" s="333"/>
      <c r="AE17" s="334"/>
      <c r="AF17" s="332">
        <f>IF(ISBLANK('春季大会'!AM21),"",'春季大会'!AM21)</f>
      </c>
      <c r="AG17" s="333"/>
      <c r="AH17" s="333"/>
      <c r="AI17" s="334"/>
      <c r="AJ17" s="77"/>
      <c r="AK17" s="78"/>
      <c r="AL17" s="335">
        <f>IF(ISBLANK('春季大会'!AS21),"",'春季大会'!AS21)</f>
      </c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78"/>
      <c r="AY17" s="79"/>
      <c r="AZ17" s="332">
        <f>IF(ISBLANK('春季大会'!BG21),"",'春季大会'!BG21)</f>
      </c>
      <c r="BA17" s="333"/>
      <c r="BB17" s="333"/>
      <c r="BC17" s="334"/>
      <c r="BF17" s="332">
        <v>11</v>
      </c>
      <c r="BG17" s="333"/>
      <c r="BH17" s="334"/>
      <c r="BI17" s="332"/>
      <c r="BJ17" s="333"/>
      <c r="BK17" s="333"/>
      <c r="BL17" s="334"/>
      <c r="BM17" s="77"/>
      <c r="BN17" s="78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78"/>
      <c r="CB17" s="79"/>
      <c r="CC17" s="332"/>
      <c r="CD17" s="333"/>
      <c r="CE17" s="333"/>
      <c r="CF17" s="334"/>
      <c r="CG17" s="332">
        <v>46</v>
      </c>
      <c r="CH17" s="333"/>
      <c r="CI17" s="334"/>
      <c r="CJ17" s="332"/>
      <c r="CK17" s="333"/>
      <c r="CL17" s="333"/>
      <c r="CM17" s="334"/>
      <c r="CN17" s="77"/>
      <c r="CO17" s="78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78"/>
      <c r="DC17" s="79"/>
      <c r="DD17" s="332"/>
      <c r="DE17" s="333"/>
      <c r="DF17" s="333"/>
      <c r="DG17" s="334"/>
    </row>
    <row r="18" spans="2:111" ht="15" customHeight="1">
      <c r="B18" s="332">
        <v>12</v>
      </c>
      <c r="C18" s="333"/>
      <c r="D18" s="334"/>
      <c r="E18" s="332">
        <f>IF(ISBLANK('春季大会'!F22),"",'春季大会'!F22)</f>
      </c>
      <c r="F18" s="333"/>
      <c r="G18" s="333"/>
      <c r="H18" s="334"/>
      <c r="I18" s="77"/>
      <c r="J18" s="78"/>
      <c r="K18" s="335">
        <f>IF(ISBLANK('春季大会'!L22),"",'春季大会'!L22)</f>
      </c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78"/>
      <c r="X18" s="79"/>
      <c r="Y18" s="332">
        <f>IF(ISBLANK('春季大会'!Z22),"",'春季大会'!Z22)</f>
      </c>
      <c r="Z18" s="333"/>
      <c r="AA18" s="333"/>
      <c r="AB18" s="334"/>
      <c r="AC18" s="332">
        <v>47</v>
      </c>
      <c r="AD18" s="333"/>
      <c r="AE18" s="334"/>
      <c r="AF18" s="332">
        <f>IF(ISBLANK('春季大会'!AM22),"",'春季大会'!AM22)</f>
      </c>
      <c r="AG18" s="333"/>
      <c r="AH18" s="333"/>
      <c r="AI18" s="334"/>
      <c r="AJ18" s="77"/>
      <c r="AK18" s="78"/>
      <c r="AL18" s="335">
        <f>IF(ISBLANK('春季大会'!AS22),"",'春季大会'!AS22)</f>
      </c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78"/>
      <c r="AY18" s="79"/>
      <c r="AZ18" s="332">
        <f>IF(ISBLANK('春季大会'!BG22),"",'春季大会'!BG22)</f>
      </c>
      <c r="BA18" s="333"/>
      <c r="BB18" s="333"/>
      <c r="BC18" s="334"/>
      <c r="BF18" s="332">
        <v>12</v>
      </c>
      <c r="BG18" s="333"/>
      <c r="BH18" s="334"/>
      <c r="BI18" s="332"/>
      <c r="BJ18" s="333"/>
      <c r="BK18" s="333"/>
      <c r="BL18" s="334"/>
      <c r="BM18" s="77"/>
      <c r="BN18" s="78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78"/>
      <c r="CB18" s="79"/>
      <c r="CC18" s="332"/>
      <c r="CD18" s="333"/>
      <c r="CE18" s="333"/>
      <c r="CF18" s="334"/>
      <c r="CG18" s="332">
        <v>47</v>
      </c>
      <c r="CH18" s="333"/>
      <c r="CI18" s="334"/>
      <c r="CJ18" s="332"/>
      <c r="CK18" s="333"/>
      <c r="CL18" s="333"/>
      <c r="CM18" s="334"/>
      <c r="CN18" s="77"/>
      <c r="CO18" s="78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78"/>
      <c r="DC18" s="79"/>
      <c r="DD18" s="332"/>
      <c r="DE18" s="333"/>
      <c r="DF18" s="333"/>
      <c r="DG18" s="334"/>
    </row>
    <row r="19" spans="2:111" ht="15" customHeight="1">
      <c r="B19" s="332">
        <v>13</v>
      </c>
      <c r="C19" s="333"/>
      <c r="D19" s="334"/>
      <c r="E19" s="332">
        <f>IF(ISBLANK('春季大会'!F23),"",'春季大会'!F23)</f>
      </c>
      <c r="F19" s="333"/>
      <c r="G19" s="333"/>
      <c r="H19" s="334"/>
      <c r="I19" s="77"/>
      <c r="J19" s="78"/>
      <c r="K19" s="335">
        <f>IF(ISBLANK('春季大会'!L23),"",'春季大会'!L23)</f>
      </c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78"/>
      <c r="X19" s="79"/>
      <c r="Y19" s="332">
        <f>IF(ISBLANK('春季大会'!Z23),"",'春季大会'!Z23)</f>
      </c>
      <c r="Z19" s="333"/>
      <c r="AA19" s="333"/>
      <c r="AB19" s="334"/>
      <c r="AC19" s="332">
        <v>48</v>
      </c>
      <c r="AD19" s="333"/>
      <c r="AE19" s="334"/>
      <c r="AF19" s="332">
        <f>IF(ISBLANK('春季大会'!AM23),"",'春季大会'!AM23)</f>
      </c>
      <c r="AG19" s="333"/>
      <c r="AH19" s="333"/>
      <c r="AI19" s="334"/>
      <c r="AJ19" s="77"/>
      <c r="AK19" s="78"/>
      <c r="AL19" s="335">
        <f>IF(ISBLANK('春季大会'!AS23),"",'春季大会'!AS23)</f>
      </c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78"/>
      <c r="AY19" s="79"/>
      <c r="AZ19" s="332">
        <f>IF(ISBLANK('春季大会'!BG23),"",'春季大会'!BG23)</f>
      </c>
      <c r="BA19" s="333"/>
      <c r="BB19" s="333"/>
      <c r="BC19" s="334"/>
      <c r="BF19" s="332">
        <v>13</v>
      </c>
      <c r="BG19" s="333"/>
      <c r="BH19" s="334"/>
      <c r="BI19" s="332"/>
      <c r="BJ19" s="333"/>
      <c r="BK19" s="333"/>
      <c r="BL19" s="334"/>
      <c r="BM19" s="77"/>
      <c r="BN19" s="78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78"/>
      <c r="CB19" s="79"/>
      <c r="CC19" s="332"/>
      <c r="CD19" s="333"/>
      <c r="CE19" s="333"/>
      <c r="CF19" s="334"/>
      <c r="CG19" s="332">
        <v>48</v>
      </c>
      <c r="CH19" s="333"/>
      <c r="CI19" s="334"/>
      <c r="CJ19" s="332"/>
      <c r="CK19" s="333"/>
      <c r="CL19" s="333"/>
      <c r="CM19" s="334"/>
      <c r="CN19" s="77"/>
      <c r="CO19" s="78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78"/>
      <c r="DC19" s="79"/>
      <c r="DD19" s="332"/>
      <c r="DE19" s="333"/>
      <c r="DF19" s="333"/>
      <c r="DG19" s="334"/>
    </row>
    <row r="20" spans="2:111" ht="15" customHeight="1">
      <c r="B20" s="332">
        <v>14</v>
      </c>
      <c r="C20" s="333"/>
      <c r="D20" s="334"/>
      <c r="E20" s="332">
        <f>IF(ISBLANK('春季大会'!F24),"",'春季大会'!F24)</f>
      </c>
      <c r="F20" s="333"/>
      <c r="G20" s="333"/>
      <c r="H20" s="334"/>
      <c r="I20" s="77"/>
      <c r="J20" s="78"/>
      <c r="K20" s="335">
        <f>IF(ISBLANK('春季大会'!L24),"",'春季大会'!L24)</f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78"/>
      <c r="X20" s="79"/>
      <c r="Y20" s="332">
        <f>IF(ISBLANK('春季大会'!Z24),"",'春季大会'!Z24)</f>
      </c>
      <c r="Z20" s="333"/>
      <c r="AA20" s="333"/>
      <c r="AB20" s="334"/>
      <c r="AC20" s="332">
        <v>49</v>
      </c>
      <c r="AD20" s="333"/>
      <c r="AE20" s="334"/>
      <c r="AF20" s="332">
        <f>IF(ISBLANK('春季大会'!AM24),"",'春季大会'!AM24)</f>
      </c>
      <c r="AG20" s="333"/>
      <c r="AH20" s="333"/>
      <c r="AI20" s="334"/>
      <c r="AJ20" s="77"/>
      <c r="AK20" s="78"/>
      <c r="AL20" s="335">
        <f>IF(ISBLANK('春季大会'!AS24),"",'春季大会'!AS24)</f>
      </c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78"/>
      <c r="AY20" s="79"/>
      <c r="AZ20" s="332">
        <f>IF(ISBLANK('春季大会'!BG24),"",'春季大会'!BG24)</f>
      </c>
      <c r="BA20" s="333"/>
      <c r="BB20" s="333"/>
      <c r="BC20" s="334"/>
      <c r="BF20" s="332">
        <v>14</v>
      </c>
      <c r="BG20" s="333"/>
      <c r="BH20" s="334"/>
      <c r="BI20" s="332"/>
      <c r="BJ20" s="333"/>
      <c r="BK20" s="333"/>
      <c r="BL20" s="334"/>
      <c r="BM20" s="77"/>
      <c r="BN20" s="78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78"/>
      <c r="CB20" s="79"/>
      <c r="CC20" s="332"/>
      <c r="CD20" s="333"/>
      <c r="CE20" s="333"/>
      <c r="CF20" s="334"/>
      <c r="CG20" s="332">
        <v>49</v>
      </c>
      <c r="CH20" s="333"/>
      <c r="CI20" s="334"/>
      <c r="CJ20" s="332"/>
      <c r="CK20" s="333"/>
      <c r="CL20" s="333"/>
      <c r="CM20" s="334"/>
      <c r="CN20" s="77"/>
      <c r="CO20" s="78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78"/>
      <c r="DC20" s="79"/>
      <c r="DD20" s="332"/>
      <c r="DE20" s="333"/>
      <c r="DF20" s="333"/>
      <c r="DG20" s="334"/>
    </row>
    <row r="21" spans="2:111" ht="15" customHeight="1">
      <c r="B21" s="332">
        <v>15</v>
      </c>
      <c r="C21" s="333"/>
      <c r="D21" s="334"/>
      <c r="E21" s="332">
        <f>IF(ISBLANK('春季大会'!F25),"",'春季大会'!F25)</f>
      </c>
      <c r="F21" s="333"/>
      <c r="G21" s="333"/>
      <c r="H21" s="334"/>
      <c r="I21" s="77"/>
      <c r="J21" s="78"/>
      <c r="K21" s="335">
        <f>IF(ISBLANK('春季大会'!L25),"",'春季大会'!L25)</f>
      </c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78"/>
      <c r="X21" s="79"/>
      <c r="Y21" s="332">
        <f>IF(ISBLANK('春季大会'!Z25),"",'春季大会'!Z25)</f>
      </c>
      <c r="Z21" s="333"/>
      <c r="AA21" s="333"/>
      <c r="AB21" s="334"/>
      <c r="AC21" s="332">
        <v>50</v>
      </c>
      <c r="AD21" s="333"/>
      <c r="AE21" s="334"/>
      <c r="AF21" s="332">
        <f>IF(ISBLANK('春季大会'!AM25),"",'春季大会'!AM25)</f>
      </c>
      <c r="AG21" s="333"/>
      <c r="AH21" s="333"/>
      <c r="AI21" s="334"/>
      <c r="AJ21" s="77"/>
      <c r="AK21" s="78"/>
      <c r="AL21" s="335">
        <f>IF(ISBLANK('春季大会'!AS25),"",'春季大会'!AS25)</f>
      </c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78"/>
      <c r="AY21" s="79"/>
      <c r="AZ21" s="332">
        <f>IF(ISBLANK('春季大会'!BG25),"",'春季大会'!BG25)</f>
      </c>
      <c r="BA21" s="333"/>
      <c r="BB21" s="333"/>
      <c r="BC21" s="334"/>
      <c r="BF21" s="332">
        <v>15</v>
      </c>
      <c r="BG21" s="333"/>
      <c r="BH21" s="334"/>
      <c r="BI21" s="332"/>
      <c r="BJ21" s="333"/>
      <c r="BK21" s="333"/>
      <c r="BL21" s="334"/>
      <c r="BM21" s="77"/>
      <c r="BN21" s="78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78"/>
      <c r="CB21" s="79"/>
      <c r="CC21" s="332"/>
      <c r="CD21" s="333"/>
      <c r="CE21" s="333"/>
      <c r="CF21" s="334"/>
      <c r="CG21" s="332">
        <v>50</v>
      </c>
      <c r="CH21" s="333"/>
      <c r="CI21" s="334"/>
      <c r="CJ21" s="332"/>
      <c r="CK21" s="333"/>
      <c r="CL21" s="333"/>
      <c r="CM21" s="334"/>
      <c r="CN21" s="77"/>
      <c r="CO21" s="78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78"/>
      <c r="DC21" s="79"/>
      <c r="DD21" s="332"/>
      <c r="DE21" s="333"/>
      <c r="DF21" s="333"/>
      <c r="DG21" s="334"/>
    </row>
    <row r="22" spans="2:111" ht="15" customHeight="1">
      <c r="B22" s="332">
        <v>16</v>
      </c>
      <c r="C22" s="333"/>
      <c r="D22" s="334"/>
      <c r="E22" s="332">
        <f>IF(ISBLANK('春季大会'!F26),"",'春季大会'!F26)</f>
      </c>
      <c r="F22" s="333"/>
      <c r="G22" s="333"/>
      <c r="H22" s="334"/>
      <c r="I22" s="77"/>
      <c r="J22" s="78"/>
      <c r="K22" s="335">
        <f>IF(ISBLANK('春季大会'!L26),"",'春季大会'!L26)</f>
      </c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78"/>
      <c r="X22" s="79"/>
      <c r="Y22" s="332">
        <f>IF(ISBLANK('春季大会'!Z26),"",'春季大会'!Z26)</f>
      </c>
      <c r="Z22" s="333"/>
      <c r="AA22" s="333"/>
      <c r="AB22" s="334"/>
      <c r="AC22" s="332">
        <v>51</v>
      </c>
      <c r="AD22" s="333"/>
      <c r="AE22" s="334"/>
      <c r="AF22" s="332">
        <f>IF(ISBLANK('春季大会'!AM26),"",'春季大会'!AM26)</f>
      </c>
      <c r="AG22" s="333"/>
      <c r="AH22" s="333"/>
      <c r="AI22" s="334"/>
      <c r="AJ22" s="77"/>
      <c r="AK22" s="78"/>
      <c r="AL22" s="335">
        <f>IF(ISBLANK('春季大会'!AS26),"",'春季大会'!AS26)</f>
      </c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78"/>
      <c r="AY22" s="79"/>
      <c r="AZ22" s="332">
        <f>IF(ISBLANK('春季大会'!BG26),"",'春季大会'!BG26)</f>
      </c>
      <c r="BA22" s="333"/>
      <c r="BB22" s="333"/>
      <c r="BC22" s="334"/>
      <c r="BF22" s="332">
        <v>16</v>
      </c>
      <c r="BG22" s="333"/>
      <c r="BH22" s="334"/>
      <c r="BI22" s="332"/>
      <c r="BJ22" s="333"/>
      <c r="BK22" s="333"/>
      <c r="BL22" s="334"/>
      <c r="BM22" s="77"/>
      <c r="BN22" s="78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78"/>
      <c r="CB22" s="79"/>
      <c r="CC22" s="332"/>
      <c r="CD22" s="333"/>
      <c r="CE22" s="333"/>
      <c r="CF22" s="334"/>
      <c r="CG22" s="332">
        <v>51</v>
      </c>
      <c r="CH22" s="333"/>
      <c r="CI22" s="334"/>
      <c r="CJ22" s="332"/>
      <c r="CK22" s="333"/>
      <c r="CL22" s="333"/>
      <c r="CM22" s="334"/>
      <c r="CN22" s="77"/>
      <c r="CO22" s="78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78"/>
      <c r="DC22" s="79"/>
      <c r="DD22" s="332"/>
      <c r="DE22" s="333"/>
      <c r="DF22" s="333"/>
      <c r="DG22" s="334"/>
    </row>
    <row r="23" spans="2:111" ht="15" customHeight="1">
      <c r="B23" s="332">
        <v>17</v>
      </c>
      <c r="C23" s="333"/>
      <c r="D23" s="334"/>
      <c r="E23" s="332">
        <f>IF(ISBLANK('春季大会'!F27),"",'春季大会'!F27)</f>
      </c>
      <c r="F23" s="333"/>
      <c r="G23" s="333"/>
      <c r="H23" s="334"/>
      <c r="I23" s="77"/>
      <c r="J23" s="78"/>
      <c r="K23" s="335">
        <f>IF(ISBLANK('春季大会'!L27),"",'春季大会'!L27)</f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78"/>
      <c r="X23" s="79"/>
      <c r="Y23" s="332">
        <f>IF(ISBLANK('春季大会'!Z27),"",'春季大会'!Z27)</f>
      </c>
      <c r="Z23" s="333"/>
      <c r="AA23" s="333"/>
      <c r="AB23" s="334"/>
      <c r="AC23" s="332">
        <v>52</v>
      </c>
      <c r="AD23" s="333"/>
      <c r="AE23" s="334"/>
      <c r="AF23" s="332">
        <f>IF(ISBLANK('春季大会'!AM27),"",'春季大会'!AM27)</f>
      </c>
      <c r="AG23" s="333"/>
      <c r="AH23" s="333"/>
      <c r="AI23" s="334"/>
      <c r="AJ23" s="77"/>
      <c r="AK23" s="78"/>
      <c r="AL23" s="335">
        <f>IF(ISBLANK('春季大会'!AS27),"",'春季大会'!AS27)</f>
      </c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78"/>
      <c r="AY23" s="79"/>
      <c r="AZ23" s="332">
        <f>IF(ISBLANK('春季大会'!BG27),"",'春季大会'!BG27)</f>
      </c>
      <c r="BA23" s="333"/>
      <c r="BB23" s="333"/>
      <c r="BC23" s="334"/>
      <c r="BF23" s="332">
        <v>17</v>
      </c>
      <c r="BG23" s="333"/>
      <c r="BH23" s="334"/>
      <c r="BI23" s="332"/>
      <c r="BJ23" s="333"/>
      <c r="BK23" s="333"/>
      <c r="BL23" s="334"/>
      <c r="BM23" s="77"/>
      <c r="BN23" s="78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78"/>
      <c r="CB23" s="79"/>
      <c r="CC23" s="332"/>
      <c r="CD23" s="333"/>
      <c r="CE23" s="333"/>
      <c r="CF23" s="334"/>
      <c r="CG23" s="332">
        <v>52</v>
      </c>
      <c r="CH23" s="333"/>
      <c r="CI23" s="334"/>
      <c r="CJ23" s="332"/>
      <c r="CK23" s="333"/>
      <c r="CL23" s="333"/>
      <c r="CM23" s="334"/>
      <c r="CN23" s="77"/>
      <c r="CO23" s="78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78"/>
      <c r="DC23" s="79"/>
      <c r="DD23" s="332"/>
      <c r="DE23" s="333"/>
      <c r="DF23" s="333"/>
      <c r="DG23" s="334"/>
    </row>
    <row r="24" spans="2:111" ht="15" customHeight="1">
      <c r="B24" s="332">
        <v>18</v>
      </c>
      <c r="C24" s="333"/>
      <c r="D24" s="334"/>
      <c r="E24" s="332">
        <f>IF(ISBLANK('春季大会'!F28),"",'春季大会'!F28)</f>
      </c>
      <c r="F24" s="333"/>
      <c r="G24" s="333"/>
      <c r="H24" s="334"/>
      <c r="I24" s="77"/>
      <c r="J24" s="78"/>
      <c r="K24" s="335">
        <f>IF(ISBLANK('春季大会'!L28),"",'春季大会'!L28)</f>
      </c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78"/>
      <c r="X24" s="79"/>
      <c r="Y24" s="332">
        <f>IF(ISBLANK('春季大会'!Z28),"",'春季大会'!Z28)</f>
      </c>
      <c r="Z24" s="333"/>
      <c r="AA24" s="333"/>
      <c r="AB24" s="334"/>
      <c r="AC24" s="332">
        <v>53</v>
      </c>
      <c r="AD24" s="333"/>
      <c r="AE24" s="334"/>
      <c r="AF24" s="332">
        <f>IF(ISBLANK('春季大会'!AM28),"",'春季大会'!AM28)</f>
      </c>
      <c r="AG24" s="333"/>
      <c r="AH24" s="333"/>
      <c r="AI24" s="334"/>
      <c r="AJ24" s="77"/>
      <c r="AK24" s="78"/>
      <c r="AL24" s="335">
        <f>IF(ISBLANK('春季大会'!AS28),"",'春季大会'!AS28)</f>
      </c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78"/>
      <c r="AY24" s="79"/>
      <c r="AZ24" s="332">
        <f>IF(ISBLANK('春季大会'!BG28),"",'春季大会'!BG28)</f>
      </c>
      <c r="BA24" s="333"/>
      <c r="BB24" s="333"/>
      <c r="BC24" s="334"/>
      <c r="BF24" s="332">
        <v>18</v>
      </c>
      <c r="BG24" s="333"/>
      <c r="BH24" s="334"/>
      <c r="BI24" s="332"/>
      <c r="BJ24" s="333"/>
      <c r="BK24" s="333"/>
      <c r="BL24" s="334"/>
      <c r="BM24" s="77"/>
      <c r="BN24" s="78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78"/>
      <c r="CB24" s="79"/>
      <c r="CC24" s="332"/>
      <c r="CD24" s="333"/>
      <c r="CE24" s="333"/>
      <c r="CF24" s="334"/>
      <c r="CG24" s="332">
        <v>53</v>
      </c>
      <c r="CH24" s="333"/>
      <c r="CI24" s="334"/>
      <c r="CJ24" s="332"/>
      <c r="CK24" s="333"/>
      <c r="CL24" s="333"/>
      <c r="CM24" s="334"/>
      <c r="CN24" s="77"/>
      <c r="CO24" s="78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78"/>
      <c r="DC24" s="79"/>
      <c r="DD24" s="332"/>
      <c r="DE24" s="333"/>
      <c r="DF24" s="333"/>
      <c r="DG24" s="334"/>
    </row>
    <row r="25" spans="2:111" ht="15" customHeight="1">
      <c r="B25" s="332">
        <v>19</v>
      </c>
      <c r="C25" s="333"/>
      <c r="D25" s="334"/>
      <c r="E25" s="332">
        <f>IF(ISBLANK('春季大会'!F29),"",'春季大会'!F29)</f>
      </c>
      <c r="F25" s="333"/>
      <c r="G25" s="333"/>
      <c r="H25" s="334"/>
      <c r="I25" s="77"/>
      <c r="J25" s="78"/>
      <c r="K25" s="335">
        <f>IF(ISBLANK('春季大会'!L29),"",'春季大会'!L29)</f>
      </c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78"/>
      <c r="X25" s="79"/>
      <c r="Y25" s="332">
        <f>IF(ISBLANK('春季大会'!Z29),"",'春季大会'!Z29)</f>
      </c>
      <c r="Z25" s="333"/>
      <c r="AA25" s="333"/>
      <c r="AB25" s="334"/>
      <c r="AC25" s="332">
        <v>54</v>
      </c>
      <c r="AD25" s="333"/>
      <c r="AE25" s="334"/>
      <c r="AF25" s="332">
        <f>IF(ISBLANK('春季大会'!AM29),"",'春季大会'!AM29)</f>
      </c>
      <c r="AG25" s="333"/>
      <c r="AH25" s="333"/>
      <c r="AI25" s="334"/>
      <c r="AJ25" s="77"/>
      <c r="AK25" s="78"/>
      <c r="AL25" s="335">
        <f>IF(ISBLANK('春季大会'!AS29),"",'春季大会'!AS29)</f>
      </c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78"/>
      <c r="AY25" s="79"/>
      <c r="AZ25" s="332">
        <f>IF(ISBLANK('春季大会'!BG29),"",'春季大会'!BG29)</f>
      </c>
      <c r="BA25" s="333"/>
      <c r="BB25" s="333"/>
      <c r="BC25" s="334"/>
      <c r="BF25" s="332">
        <v>19</v>
      </c>
      <c r="BG25" s="333"/>
      <c r="BH25" s="334"/>
      <c r="BI25" s="332"/>
      <c r="BJ25" s="333"/>
      <c r="BK25" s="333"/>
      <c r="BL25" s="334"/>
      <c r="BM25" s="77"/>
      <c r="BN25" s="78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78"/>
      <c r="CB25" s="79"/>
      <c r="CC25" s="332"/>
      <c r="CD25" s="333"/>
      <c r="CE25" s="333"/>
      <c r="CF25" s="334"/>
      <c r="CG25" s="332">
        <v>54</v>
      </c>
      <c r="CH25" s="333"/>
      <c r="CI25" s="334"/>
      <c r="CJ25" s="332"/>
      <c r="CK25" s="333"/>
      <c r="CL25" s="333"/>
      <c r="CM25" s="334"/>
      <c r="CN25" s="77"/>
      <c r="CO25" s="78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78"/>
      <c r="DC25" s="79"/>
      <c r="DD25" s="332"/>
      <c r="DE25" s="333"/>
      <c r="DF25" s="333"/>
      <c r="DG25" s="334"/>
    </row>
    <row r="26" spans="2:111" ht="15" customHeight="1">
      <c r="B26" s="332">
        <v>20</v>
      </c>
      <c r="C26" s="333"/>
      <c r="D26" s="334"/>
      <c r="E26" s="332">
        <f>IF(ISBLANK('春季大会'!F30),"",'春季大会'!F30)</f>
      </c>
      <c r="F26" s="333"/>
      <c r="G26" s="333"/>
      <c r="H26" s="334"/>
      <c r="I26" s="77"/>
      <c r="J26" s="78"/>
      <c r="K26" s="335">
        <f>IF(ISBLANK('春季大会'!L30),"",'春季大会'!L30)</f>
      </c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78"/>
      <c r="X26" s="79"/>
      <c r="Y26" s="332">
        <f>IF(ISBLANK('春季大会'!Z30),"",'春季大会'!Z30)</f>
      </c>
      <c r="Z26" s="333"/>
      <c r="AA26" s="333"/>
      <c r="AB26" s="334"/>
      <c r="AC26" s="332">
        <v>55</v>
      </c>
      <c r="AD26" s="333"/>
      <c r="AE26" s="334"/>
      <c r="AF26" s="332">
        <f>IF(ISBLANK('春季大会'!AM30),"",'春季大会'!AM30)</f>
      </c>
      <c r="AG26" s="333"/>
      <c r="AH26" s="333"/>
      <c r="AI26" s="334"/>
      <c r="AJ26" s="77"/>
      <c r="AK26" s="78"/>
      <c r="AL26" s="335">
        <f>IF(ISBLANK('春季大会'!AS30),"",'春季大会'!AS30)</f>
      </c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78"/>
      <c r="AY26" s="79"/>
      <c r="AZ26" s="332">
        <f>IF(ISBLANK('春季大会'!BG30),"",'春季大会'!BG30)</f>
      </c>
      <c r="BA26" s="333"/>
      <c r="BB26" s="333"/>
      <c r="BC26" s="334"/>
      <c r="BF26" s="332">
        <v>20</v>
      </c>
      <c r="BG26" s="333"/>
      <c r="BH26" s="334"/>
      <c r="BI26" s="332"/>
      <c r="BJ26" s="333"/>
      <c r="BK26" s="333"/>
      <c r="BL26" s="334"/>
      <c r="BM26" s="77"/>
      <c r="BN26" s="78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78"/>
      <c r="CB26" s="79"/>
      <c r="CC26" s="332"/>
      <c r="CD26" s="333"/>
      <c r="CE26" s="333"/>
      <c r="CF26" s="334"/>
      <c r="CG26" s="332">
        <v>55</v>
      </c>
      <c r="CH26" s="333"/>
      <c r="CI26" s="334"/>
      <c r="CJ26" s="332"/>
      <c r="CK26" s="333"/>
      <c r="CL26" s="333"/>
      <c r="CM26" s="334"/>
      <c r="CN26" s="77"/>
      <c r="CO26" s="78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78"/>
      <c r="DC26" s="79"/>
      <c r="DD26" s="332"/>
      <c r="DE26" s="333"/>
      <c r="DF26" s="333"/>
      <c r="DG26" s="334"/>
    </row>
    <row r="27" spans="2:111" ht="15" customHeight="1">
      <c r="B27" s="332">
        <v>21</v>
      </c>
      <c r="C27" s="333"/>
      <c r="D27" s="334"/>
      <c r="E27" s="332">
        <f>IF(ISBLANK('春季大会'!F31),"",'春季大会'!F31)</f>
      </c>
      <c r="F27" s="333"/>
      <c r="G27" s="333"/>
      <c r="H27" s="334"/>
      <c r="I27" s="77"/>
      <c r="J27" s="78"/>
      <c r="K27" s="335">
        <f>IF(ISBLANK('春季大会'!L31),"",'春季大会'!L31)</f>
      </c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78"/>
      <c r="X27" s="79"/>
      <c r="Y27" s="332">
        <f>IF(ISBLANK('春季大会'!Z31),"",'春季大会'!Z31)</f>
      </c>
      <c r="Z27" s="333"/>
      <c r="AA27" s="333"/>
      <c r="AB27" s="334"/>
      <c r="AC27" s="332">
        <v>56</v>
      </c>
      <c r="AD27" s="333"/>
      <c r="AE27" s="334"/>
      <c r="AF27" s="332">
        <f>IF(ISBLANK('春季大会'!AM31),"",'春季大会'!AM31)</f>
      </c>
      <c r="AG27" s="333"/>
      <c r="AH27" s="333"/>
      <c r="AI27" s="334"/>
      <c r="AJ27" s="77"/>
      <c r="AK27" s="78"/>
      <c r="AL27" s="335">
        <f>IF(ISBLANK('春季大会'!AS31),"",'春季大会'!AS31)</f>
      </c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78"/>
      <c r="AY27" s="79"/>
      <c r="AZ27" s="332">
        <f>IF(ISBLANK('春季大会'!BG31),"",'春季大会'!BG31)</f>
      </c>
      <c r="BA27" s="333"/>
      <c r="BB27" s="333"/>
      <c r="BC27" s="334"/>
      <c r="BF27" s="332">
        <v>21</v>
      </c>
      <c r="BG27" s="333"/>
      <c r="BH27" s="334"/>
      <c r="BI27" s="332"/>
      <c r="BJ27" s="333"/>
      <c r="BK27" s="333"/>
      <c r="BL27" s="334"/>
      <c r="BM27" s="77"/>
      <c r="BN27" s="78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78"/>
      <c r="CB27" s="79"/>
      <c r="CC27" s="332"/>
      <c r="CD27" s="333"/>
      <c r="CE27" s="333"/>
      <c r="CF27" s="334"/>
      <c r="CG27" s="332">
        <v>56</v>
      </c>
      <c r="CH27" s="333"/>
      <c r="CI27" s="334"/>
      <c r="CJ27" s="332"/>
      <c r="CK27" s="333"/>
      <c r="CL27" s="333"/>
      <c r="CM27" s="334"/>
      <c r="CN27" s="77"/>
      <c r="CO27" s="78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78"/>
      <c r="DC27" s="79"/>
      <c r="DD27" s="332"/>
      <c r="DE27" s="333"/>
      <c r="DF27" s="333"/>
      <c r="DG27" s="334"/>
    </row>
    <row r="28" spans="2:111" ht="15" customHeight="1">
      <c r="B28" s="332">
        <v>22</v>
      </c>
      <c r="C28" s="333"/>
      <c r="D28" s="334"/>
      <c r="E28" s="332">
        <f>IF(ISBLANK('春季大会'!F32),"",'春季大会'!F32)</f>
      </c>
      <c r="F28" s="333"/>
      <c r="G28" s="333"/>
      <c r="H28" s="334"/>
      <c r="I28" s="77"/>
      <c r="J28" s="78"/>
      <c r="K28" s="335">
        <f>IF(ISBLANK('春季大会'!L32),"",'春季大会'!L32)</f>
      </c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78"/>
      <c r="X28" s="79"/>
      <c r="Y28" s="332">
        <f>IF(ISBLANK('春季大会'!Z32),"",'春季大会'!Z32)</f>
      </c>
      <c r="Z28" s="333"/>
      <c r="AA28" s="333"/>
      <c r="AB28" s="334"/>
      <c r="AC28" s="332">
        <v>57</v>
      </c>
      <c r="AD28" s="333"/>
      <c r="AE28" s="334"/>
      <c r="AF28" s="332">
        <f>IF(ISBLANK('春季大会'!AM32),"",'春季大会'!AM32)</f>
      </c>
      <c r="AG28" s="333"/>
      <c r="AH28" s="333"/>
      <c r="AI28" s="334"/>
      <c r="AJ28" s="77"/>
      <c r="AK28" s="78"/>
      <c r="AL28" s="335">
        <f>IF(ISBLANK('春季大会'!AS32),"",'春季大会'!AS32)</f>
      </c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78"/>
      <c r="AY28" s="79"/>
      <c r="AZ28" s="332">
        <f>IF(ISBLANK('春季大会'!BG32),"",'春季大会'!BG32)</f>
      </c>
      <c r="BA28" s="333"/>
      <c r="BB28" s="333"/>
      <c r="BC28" s="334"/>
      <c r="BF28" s="332">
        <v>22</v>
      </c>
      <c r="BG28" s="333"/>
      <c r="BH28" s="334"/>
      <c r="BI28" s="332"/>
      <c r="BJ28" s="333"/>
      <c r="BK28" s="333"/>
      <c r="BL28" s="334"/>
      <c r="BM28" s="77"/>
      <c r="BN28" s="78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78"/>
      <c r="CB28" s="79"/>
      <c r="CC28" s="332"/>
      <c r="CD28" s="333"/>
      <c r="CE28" s="333"/>
      <c r="CF28" s="334"/>
      <c r="CG28" s="332">
        <v>57</v>
      </c>
      <c r="CH28" s="333"/>
      <c r="CI28" s="334"/>
      <c r="CJ28" s="332"/>
      <c r="CK28" s="333"/>
      <c r="CL28" s="333"/>
      <c r="CM28" s="334"/>
      <c r="CN28" s="77"/>
      <c r="CO28" s="78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78"/>
      <c r="DC28" s="79"/>
      <c r="DD28" s="332"/>
      <c r="DE28" s="333"/>
      <c r="DF28" s="333"/>
      <c r="DG28" s="334"/>
    </row>
    <row r="29" spans="2:111" ht="15" customHeight="1">
      <c r="B29" s="332">
        <v>23</v>
      </c>
      <c r="C29" s="333"/>
      <c r="D29" s="334"/>
      <c r="E29" s="332">
        <f>IF(ISBLANK('春季大会'!F33),"",'春季大会'!F33)</f>
      </c>
      <c r="F29" s="333"/>
      <c r="G29" s="333"/>
      <c r="H29" s="334"/>
      <c r="I29" s="77"/>
      <c r="J29" s="78"/>
      <c r="K29" s="335">
        <f>IF(ISBLANK('春季大会'!L33),"",'春季大会'!L33)</f>
      </c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78"/>
      <c r="X29" s="79"/>
      <c r="Y29" s="332">
        <f>IF(ISBLANK('春季大会'!Z33),"",'春季大会'!Z33)</f>
      </c>
      <c r="Z29" s="333"/>
      <c r="AA29" s="333"/>
      <c r="AB29" s="334"/>
      <c r="AC29" s="332">
        <v>58</v>
      </c>
      <c r="AD29" s="333"/>
      <c r="AE29" s="334"/>
      <c r="AF29" s="332">
        <f>IF(ISBLANK('春季大会'!AM33),"",'春季大会'!AM33)</f>
      </c>
      <c r="AG29" s="333"/>
      <c r="AH29" s="333"/>
      <c r="AI29" s="334"/>
      <c r="AJ29" s="77"/>
      <c r="AK29" s="78"/>
      <c r="AL29" s="335">
        <f>IF(ISBLANK('春季大会'!AS33),"",'春季大会'!AS33)</f>
      </c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78"/>
      <c r="AY29" s="79"/>
      <c r="AZ29" s="332">
        <f>IF(ISBLANK('春季大会'!BG33),"",'春季大会'!BG33)</f>
      </c>
      <c r="BA29" s="333"/>
      <c r="BB29" s="333"/>
      <c r="BC29" s="334"/>
      <c r="BF29" s="332">
        <v>23</v>
      </c>
      <c r="BG29" s="333"/>
      <c r="BH29" s="334"/>
      <c r="BI29" s="332"/>
      <c r="BJ29" s="333"/>
      <c r="BK29" s="333"/>
      <c r="BL29" s="334"/>
      <c r="BM29" s="77"/>
      <c r="BN29" s="78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78"/>
      <c r="CB29" s="79"/>
      <c r="CC29" s="332"/>
      <c r="CD29" s="333"/>
      <c r="CE29" s="333"/>
      <c r="CF29" s="334"/>
      <c r="CG29" s="332">
        <v>58</v>
      </c>
      <c r="CH29" s="333"/>
      <c r="CI29" s="334"/>
      <c r="CJ29" s="332"/>
      <c r="CK29" s="333"/>
      <c r="CL29" s="333"/>
      <c r="CM29" s="334"/>
      <c r="CN29" s="77"/>
      <c r="CO29" s="78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78"/>
      <c r="DC29" s="79"/>
      <c r="DD29" s="332"/>
      <c r="DE29" s="333"/>
      <c r="DF29" s="333"/>
      <c r="DG29" s="334"/>
    </row>
    <row r="30" spans="2:111" ht="15" customHeight="1">
      <c r="B30" s="332">
        <v>24</v>
      </c>
      <c r="C30" s="333"/>
      <c r="D30" s="334"/>
      <c r="E30" s="332">
        <f>IF(ISBLANK('春季大会'!F34),"",'春季大会'!F34)</f>
      </c>
      <c r="F30" s="333"/>
      <c r="G30" s="333"/>
      <c r="H30" s="334"/>
      <c r="I30" s="77"/>
      <c r="J30" s="78"/>
      <c r="K30" s="335">
        <f>IF(ISBLANK('春季大会'!L34),"",'春季大会'!L34)</f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78"/>
      <c r="X30" s="79"/>
      <c r="Y30" s="332">
        <f>IF(ISBLANK('春季大会'!Z34),"",'春季大会'!Z34)</f>
      </c>
      <c r="Z30" s="333"/>
      <c r="AA30" s="333"/>
      <c r="AB30" s="334"/>
      <c r="AC30" s="332">
        <v>59</v>
      </c>
      <c r="AD30" s="333"/>
      <c r="AE30" s="334"/>
      <c r="AF30" s="332">
        <f>IF(ISBLANK('春季大会'!AM34),"",'春季大会'!AM34)</f>
      </c>
      <c r="AG30" s="333"/>
      <c r="AH30" s="333"/>
      <c r="AI30" s="334"/>
      <c r="AJ30" s="77"/>
      <c r="AK30" s="78"/>
      <c r="AL30" s="335">
        <f>IF(ISBLANK('春季大会'!AS34),"",'春季大会'!AS34)</f>
      </c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78"/>
      <c r="AY30" s="79"/>
      <c r="AZ30" s="332">
        <f>IF(ISBLANK('春季大会'!BG34),"",'春季大会'!BG34)</f>
      </c>
      <c r="BA30" s="333"/>
      <c r="BB30" s="333"/>
      <c r="BC30" s="334"/>
      <c r="BF30" s="332">
        <v>24</v>
      </c>
      <c r="BG30" s="333"/>
      <c r="BH30" s="334"/>
      <c r="BI30" s="332"/>
      <c r="BJ30" s="333"/>
      <c r="BK30" s="333"/>
      <c r="BL30" s="334"/>
      <c r="BM30" s="77"/>
      <c r="BN30" s="78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78"/>
      <c r="CB30" s="79"/>
      <c r="CC30" s="332"/>
      <c r="CD30" s="333"/>
      <c r="CE30" s="333"/>
      <c r="CF30" s="334"/>
      <c r="CG30" s="332">
        <v>59</v>
      </c>
      <c r="CH30" s="333"/>
      <c r="CI30" s="334"/>
      <c r="CJ30" s="332"/>
      <c r="CK30" s="333"/>
      <c r="CL30" s="333"/>
      <c r="CM30" s="334"/>
      <c r="CN30" s="77"/>
      <c r="CO30" s="78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78"/>
      <c r="DC30" s="79"/>
      <c r="DD30" s="332"/>
      <c r="DE30" s="333"/>
      <c r="DF30" s="333"/>
      <c r="DG30" s="334"/>
    </row>
    <row r="31" spans="2:111" ht="15" customHeight="1">
      <c r="B31" s="332">
        <v>25</v>
      </c>
      <c r="C31" s="333"/>
      <c r="D31" s="334"/>
      <c r="E31" s="332">
        <f>IF(ISBLANK('春季大会'!F35),"",'春季大会'!F35)</f>
      </c>
      <c r="F31" s="333"/>
      <c r="G31" s="333"/>
      <c r="H31" s="334"/>
      <c r="I31" s="77"/>
      <c r="J31" s="78"/>
      <c r="K31" s="335">
        <f>IF(ISBLANK('春季大会'!L35),"",'春季大会'!L35)</f>
      </c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78"/>
      <c r="X31" s="79"/>
      <c r="Y31" s="332">
        <f>IF(ISBLANK('春季大会'!Z35),"",'春季大会'!Z35)</f>
      </c>
      <c r="Z31" s="333"/>
      <c r="AA31" s="333"/>
      <c r="AB31" s="334"/>
      <c r="AC31" s="332">
        <v>60</v>
      </c>
      <c r="AD31" s="333"/>
      <c r="AE31" s="334"/>
      <c r="AF31" s="332">
        <f>IF(ISBLANK('春季大会'!AM35),"",'春季大会'!AM35)</f>
      </c>
      <c r="AG31" s="333"/>
      <c r="AH31" s="333"/>
      <c r="AI31" s="334"/>
      <c r="AJ31" s="77"/>
      <c r="AK31" s="78"/>
      <c r="AL31" s="335">
        <f>IF(ISBLANK('春季大会'!AS35),"",'春季大会'!AS35)</f>
      </c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78"/>
      <c r="AY31" s="79"/>
      <c r="AZ31" s="332">
        <f>IF(ISBLANK('春季大会'!BG35),"",'春季大会'!BG35)</f>
      </c>
      <c r="BA31" s="333"/>
      <c r="BB31" s="333"/>
      <c r="BC31" s="334"/>
      <c r="BF31" s="332">
        <v>25</v>
      </c>
      <c r="BG31" s="333"/>
      <c r="BH31" s="334"/>
      <c r="BI31" s="332"/>
      <c r="BJ31" s="333"/>
      <c r="BK31" s="333"/>
      <c r="BL31" s="334"/>
      <c r="BM31" s="77"/>
      <c r="BN31" s="78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78"/>
      <c r="CB31" s="79"/>
      <c r="CC31" s="332"/>
      <c r="CD31" s="333"/>
      <c r="CE31" s="333"/>
      <c r="CF31" s="334"/>
      <c r="CG31" s="332">
        <v>60</v>
      </c>
      <c r="CH31" s="333"/>
      <c r="CI31" s="334"/>
      <c r="CJ31" s="332"/>
      <c r="CK31" s="333"/>
      <c r="CL31" s="333"/>
      <c r="CM31" s="334"/>
      <c r="CN31" s="77"/>
      <c r="CO31" s="78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78"/>
      <c r="DC31" s="79"/>
      <c r="DD31" s="332"/>
      <c r="DE31" s="333"/>
      <c r="DF31" s="333"/>
      <c r="DG31" s="334"/>
    </row>
    <row r="32" spans="2:111" ht="15" customHeight="1">
      <c r="B32" s="332">
        <v>26</v>
      </c>
      <c r="C32" s="333"/>
      <c r="D32" s="334"/>
      <c r="E32" s="332">
        <f>IF(ISBLANK('春季大会'!F36),"",'春季大会'!F36)</f>
      </c>
      <c r="F32" s="333"/>
      <c r="G32" s="333"/>
      <c r="H32" s="334"/>
      <c r="I32" s="77"/>
      <c r="J32" s="78"/>
      <c r="K32" s="335">
        <f>IF(ISBLANK('春季大会'!L36),"",'春季大会'!L36)</f>
      </c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78"/>
      <c r="X32" s="79"/>
      <c r="Y32" s="332">
        <f>IF(ISBLANK('春季大会'!Z36),"",'春季大会'!Z36)</f>
      </c>
      <c r="Z32" s="333"/>
      <c r="AA32" s="333"/>
      <c r="AB32" s="334"/>
      <c r="AC32" s="332">
        <v>61</v>
      </c>
      <c r="AD32" s="333"/>
      <c r="AE32" s="334"/>
      <c r="AF32" s="332">
        <f>IF(ISBLANK('春季大会'!AM36),"",'春季大会'!AM36)</f>
      </c>
      <c r="AG32" s="333"/>
      <c r="AH32" s="333"/>
      <c r="AI32" s="334"/>
      <c r="AJ32" s="77"/>
      <c r="AK32" s="78"/>
      <c r="AL32" s="335">
        <f>IF(ISBLANK('春季大会'!AS36),"",'春季大会'!AS36)</f>
      </c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78"/>
      <c r="AY32" s="79"/>
      <c r="AZ32" s="332">
        <f>IF(ISBLANK('春季大会'!BG36),"",'春季大会'!BG36)</f>
      </c>
      <c r="BA32" s="333"/>
      <c r="BB32" s="333"/>
      <c r="BC32" s="334"/>
      <c r="BD32" s="84"/>
      <c r="BF32" s="332">
        <v>26</v>
      </c>
      <c r="BG32" s="333"/>
      <c r="BH32" s="334"/>
      <c r="BI32" s="332"/>
      <c r="BJ32" s="333"/>
      <c r="BK32" s="333"/>
      <c r="BL32" s="334"/>
      <c r="BM32" s="77"/>
      <c r="BN32" s="78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78"/>
      <c r="CB32" s="79"/>
      <c r="CC32" s="332"/>
      <c r="CD32" s="333"/>
      <c r="CE32" s="333"/>
      <c r="CF32" s="334"/>
      <c r="CG32" s="332">
        <v>61</v>
      </c>
      <c r="CH32" s="333"/>
      <c r="CI32" s="334"/>
      <c r="CJ32" s="332"/>
      <c r="CK32" s="333"/>
      <c r="CL32" s="333"/>
      <c r="CM32" s="334"/>
      <c r="CN32" s="77"/>
      <c r="CO32" s="78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78"/>
      <c r="DC32" s="79"/>
      <c r="DD32" s="332"/>
      <c r="DE32" s="333"/>
      <c r="DF32" s="333"/>
      <c r="DG32" s="334"/>
    </row>
    <row r="33" spans="2:111" ht="15" customHeight="1">
      <c r="B33" s="332">
        <v>27</v>
      </c>
      <c r="C33" s="333"/>
      <c r="D33" s="334"/>
      <c r="E33" s="332">
        <f>IF(ISBLANK('春季大会'!F37),"",'春季大会'!F37)</f>
      </c>
      <c r="F33" s="333"/>
      <c r="G33" s="333"/>
      <c r="H33" s="334"/>
      <c r="I33" s="77"/>
      <c r="J33" s="78"/>
      <c r="K33" s="335">
        <f>IF(ISBLANK('春季大会'!L37),"",'春季大会'!L37)</f>
      </c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78"/>
      <c r="X33" s="79"/>
      <c r="Y33" s="332">
        <f>IF(ISBLANK('春季大会'!Z37),"",'春季大会'!Z37)</f>
      </c>
      <c r="Z33" s="333"/>
      <c r="AA33" s="333"/>
      <c r="AB33" s="334"/>
      <c r="AC33" s="332">
        <v>62</v>
      </c>
      <c r="AD33" s="333"/>
      <c r="AE33" s="334"/>
      <c r="AF33" s="332">
        <f>IF(ISBLANK('春季大会'!AM37),"",'春季大会'!AM37)</f>
      </c>
      <c r="AG33" s="333"/>
      <c r="AH33" s="333"/>
      <c r="AI33" s="334"/>
      <c r="AJ33" s="77"/>
      <c r="AK33" s="78"/>
      <c r="AL33" s="335">
        <f>IF(ISBLANK('春季大会'!AS37),"",'春季大会'!AS37)</f>
      </c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78"/>
      <c r="AY33" s="79"/>
      <c r="AZ33" s="332">
        <f>IF(ISBLANK('春季大会'!BG37),"",'春季大会'!BG37)</f>
      </c>
      <c r="BA33" s="333"/>
      <c r="BB33" s="333"/>
      <c r="BC33" s="334"/>
      <c r="BF33" s="332">
        <v>27</v>
      </c>
      <c r="BG33" s="333"/>
      <c r="BH33" s="334"/>
      <c r="BI33" s="332"/>
      <c r="BJ33" s="333"/>
      <c r="BK33" s="333"/>
      <c r="BL33" s="334"/>
      <c r="BM33" s="77"/>
      <c r="BN33" s="78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78"/>
      <c r="CB33" s="79"/>
      <c r="CC33" s="332"/>
      <c r="CD33" s="333"/>
      <c r="CE33" s="333"/>
      <c r="CF33" s="334"/>
      <c r="CG33" s="332">
        <v>62</v>
      </c>
      <c r="CH33" s="333"/>
      <c r="CI33" s="334"/>
      <c r="CJ33" s="332"/>
      <c r="CK33" s="333"/>
      <c r="CL33" s="333"/>
      <c r="CM33" s="334"/>
      <c r="CN33" s="77"/>
      <c r="CO33" s="78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78"/>
      <c r="DC33" s="79"/>
      <c r="DD33" s="332"/>
      <c r="DE33" s="333"/>
      <c r="DF33" s="333"/>
      <c r="DG33" s="334"/>
    </row>
    <row r="34" spans="2:111" ht="15" customHeight="1">
      <c r="B34" s="332">
        <v>28</v>
      </c>
      <c r="C34" s="333"/>
      <c r="D34" s="334"/>
      <c r="E34" s="332">
        <f>IF(ISBLANK('春季大会'!F38),"",'春季大会'!F38)</f>
      </c>
      <c r="F34" s="333"/>
      <c r="G34" s="333"/>
      <c r="H34" s="334"/>
      <c r="I34" s="77"/>
      <c r="J34" s="78"/>
      <c r="K34" s="335">
        <f>IF(ISBLANK('春季大会'!L38),"",'春季大会'!L38)</f>
      </c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78"/>
      <c r="X34" s="79"/>
      <c r="Y34" s="332">
        <f>IF(ISBLANK('春季大会'!Z38),"",'春季大会'!Z38)</f>
      </c>
      <c r="Z34" s="333"/>
      <c r="AA34" s="333"/>
      <c r="AB34" s="334"/>
      <c r="AC34" s="332">
        <v>63</v>
      </c>
      <c r="AD34" s="333"/>
      <c r="AE34" s="334"/>
      <c r="AF34" s="332">
        <f>IF(ISBLANK('春季大会'!AM38),"",'春季大会'!AM38)</f>
      </c>
      <c r="AG34" s="333"/>
      <c r="AH34" s="333"/>
      <c r="AI34" s="334"/>
      <c r="AJ34" s="77"/>
      <c r="AK34" s="78"/>
      <c r="AL34" s="335">
        <f>IF(ISBLANK('春季大会'!AS38),"",'春季大会'!AS38)</f>
      </c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78"/>
      <c r="AY34" s="79"/>
      <c r="AZ34" s="332">
        <f>IF(ISBLANK('春季大会'!BG38),"",'春季大会'!BG38)</f>
      </c>
      <c r="BA34" s="333"/>
      <c r="BB34" s="333"/>
      <c r="BC34" s="334"/>
      <c r="BF34" s="332">
        <v>28</v>
      </c>
      <c r="BG34" s="333"/>
      <c r="BH34" s="334"/>
      <c r="BI34" s="332"/>
      <c r="BJ34" s="333"/>
      <c r="BK34" s="333"/>
      <c r="BL34" s="334"/>
      <c r="BM34" s="77"/>
      <c r="BN34" s="78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78"/>
      <c r="CB34" s="79"/>
      <c r="CC34" s="332"/>
      <c r="CD34" s="333"/>
      <c r="CE34" s="333"/>
      <c r="CF34" s="334"/>
      <c r="CG34" s="332">
        <v>63</v>
      </c>
      <c r="CH34" s="333"/>
      <c r="CI34" s="334"/>
      <c r="CJ34" s="332"/>
      <c r="CK34" s="333"/>
      <c r="CL34" s="333"/>
      <c r="CM34" s="334"/>
      <c r="CN34" s="77"/>
      <c r="CO34" s="78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78"/>
      <c r="DC34" s="79"/>
      <c r="DD34" s="332"/>
      <c r="DE34" s="333"/>
      <c r="DF34" s="333"/>
      <c r="DG34" s="334"/>
    </row>
    <row r="35" spans="2:111" ht="15" customHeight="1">
      <c r="B35" s="332">
        <v>29</v>
      </c>
      <c r="C35" s="333"/>
      <c r="D35" s="334"/>
      <c r="E35" s="332">
        <f>IF(ISBLANK('春季大会'!F39),"",'春季大会'!F39)</f>
      </c>
      <c r="F35" s="333"/>
      <c r="G35" s="333"/>
      <c r="H35" s="334"/>
      <c r="I35" s="77"/>
      <c r="J35" s="78"/>
      <c r="K35" s="335">
        <f>IF(ISBLANK('春季大会'!L39),"",'春季大会'!L39)</f>
      </c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78"/>
      <c r="X35" s="79"/>
      <c r="Y35" s="332">
        <f>IF(ISBLANK('春季大会'!Z39),"",'春季大会'!Z39)</f>
      </c>
      <c r="Z35" s="333"/>
      <c r="AA35" s="333"/>
      <c r="AB35" s="334"/>
      <c r="AC35" s="332">
        <v>64</v>
      </c>
      <c r="AD35" s="333"/>
      <c r="AE35" s="334"/>
      <c r="AF35" s="332">
        <f>IF(ISBLANK('春季大会'!AM39),"",'春季大会'!AM39)</f>
      </c>
      <c r="AG35" s="333"/>
      <c r="AH35" s="333"/>
      <c r="AI35" s="334"/>
      <c r="AJ35" s="77"/>
      <c r="AK35" s="78"/>
      <c r="AL35" s="335">
        <f>IF(ISBLANK('春季大会'!AS39),"",'春季大会'!AS39)</f>
      </c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78"/>
      <c r="AY35" s="79"/>
      <c r="AZ35" s="332">
        <f>IF(ISBLANK('春季大会'!BG39),"",'春季大会'!BG39)</f>
      </c>
      <c r="BA35" s="333"/>
      <c r="BB35" s="333"/>
      <c r="BC35" s="334"/>
      <c r="BF35" s="332">
        <v>29</v>
      </c>
      <c r="BG35" s="333"/>
      <c r="BH35" s="334"/>
      <c r="BI35" s="332"/>
      <c r="BJ35" s="333"/>
      <c r="BK35" s="333"/>
      <c r="BL35" s="334"/>
      <c r="BM35" s="77"/>
      <c r="BN35" s="78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78"/>
      <c r="CB35" s="79"/>
      <c r="CC35" s="332"/>
      <c r="CD35" s="333"/>
      <c r="CE35" s="333"/>
      <c r="CF35" s="334"/>
      <c r="CG35" s="332">
        <v>64</v>
      </c>
      <c r="CH35" s="333"/>
      <c r="CI35" s="334"/>
      <c r="CJ35" s="332"/>
      <c r="CK35" s="333"/>
      <c r="CL35" s="333"/>
      <c r="CM35" s="334"/>
      <c r="CN35" s="77"/>
      <c r="CO35" s="78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78"/>
      <c r="DC35" s="79"/>
      <c r="DD35" s="332"/>
      <c r="DE35" s="333"/>
      <c r="DF35" s="333"/>
      <c r="DG35" s="334"/>
    </row>
    <row r="36" spans="2:111" ht="15" customHeight="1">
      <c r="B36" s="332">
        <v>30</v>
      </c>
      <c r="C36" s="333"/>
      <c r="D36" s="334"/>
      <c r="E36" s="332">
        <f>IF(ISBLANK('春季大会'!F40),"",'春季大会'!F40)</f>
      </c>
      <c r="F36" s="333"/>
      <c r="G36" s="333"/>
      <c r="H36" s="334"/>
      <c r="I36" s="77"/>
      <c r="J36" s="78"/>
      <c r="K36" s="335">
        <f>IF(ISBLANK('春季大会'!L40),"",'春季大会'!L40)</f>
      </c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78"/>
      <c r="X36" s="79"/>
      <c r="Y36" s="332">
        <f>IF(ISBLANK('春季大会'!Z40),"",'春季大会'!Z40)</f>
      </c>
      <c r="Z36" s="333"/>
      <c r="AA36" s="333"/>
      <c r="AB36" s="334"/>
      <c r="AC36" s="332">
        <v>65</v>
      </c>
      <c r="AD36" s="333"/>
      <c r="AE36" s="334"/>
      <c r="AF36" s="332">
        <f>IF(ISBLANK('春季大会'!AM40),"",'春季大会'!AM40)</f>
      </c>
      <c r="AG36" s="333"/>
      <c r="AH36" s="333"/>
      <c r="AI36" s="334"/>
      <c r="AJ36" s="77"/>
      <c r="AK36" s="78"/>
      <c r="AL36" s="335">
        <f>IF(ISBLANK('春季大会'!AS40),"",'春季大会'!AS40)</f>
      </c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78"/>
      <c r="AY36" s="79"/>
      <c r="AZ36" s="332">
        <f>IF(ISBLANK('春季大会'!BG40),"",'春季大会'!BG40)</f>
      </c>
      <c r="BA36" s="333"/>
      <c r="BB36" s="333"/>
      <c r="BC36" s="334"/>
      <c r="BF36" s="332">
        <v>30</v>
      </c>
      <c r="BG36" s="333"/>
      <c r="BH36" s="334"/>
      <c r="BI36" s="332"/>
      <c r="BJ36" s="333"/>
      <c r="BK36" s="333"/>
      <c r="BL36" s="334"/>
      <c r="BM36" s="77"/>
      <c r="BN36" s="78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78"/>
      <c r="CB36" s="79"/>
      <c r="CC36" s="332"/>
      <c r="CD36" s="333"/>
      <c r="CE36" s="333"/>
      <c r="CF36" s="334"/>
      <c r="CG36" s="332">
        <v>65</v>
      </c>
      <c r="CH36" s="333"/>
      <c r="CI36" s="334"/>
      <c r="CJ36" s="332"/>
      <c r="CK36" s="333"/>
      <c r="CL36" s="333"/>
      <c r="CM36" s="334"/>
      <c r="CN36" s="77"/>
      <c r="CO36" s="78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78"/>
      <c r="DC36" s="79"/>
      <c r="DD36" s="332"/>
      <c r="DE36" s="333"/>
      <c r="DF36" s="333"/>
      <c r="DG36" s="334"/>
    </row>
    <row r="37" spans="2:111" ht="15" customHeight="1">
      <c r="B37" s="332">
        <v>31</v>
      </c>
      <c r="C37" s="333"/>
      <c r="D37" s="334"/>
      <c r="E37" s="332">
        <f>IF(ISBLANK('春季大会'!F41),"",'春季大会'!F41)</f>
      </c>
      <c r="F37" s="333"/>
      <c r="G37" s="333"/>
      <c r="H37" s="334"/>
      <c r="I37" s="77"/>
      <c r="J37" s="78"/>
      <c r="K37" s="335">
        <f>IF(ISBLANK('春季大会'!L41),"",'春季大会'!L41)</f>
      </c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78"/>
      <c r="X37" s="79"/>
      <c r="Y37" s="332">
        <f>IF(ISBLANK('春季大会'!Z41),"",'春季大会'!Z41)</f>
      </c>
      <c r="Z37" s="333"/>
      <c r="AA37" s="333"/>
      <c r="AB37" s="334"/>
      <c r="AC37" s="332">
        <v>66</v>
      </c>
      <c r="AD37" s="333"/>
      <c r="AE37" s="334"/>
      <c r="AF37" s="332">
        <f>IF(ISBLANK('春季大会'!AM41),"",'春季大会'!AM41)</f>
      </c>
      <c r="AG37" s="333"/>
      <c r="AH37" s="333"/>
      <c r="AI37" s="334"/>
      <c r="AJ37" s="77"/>
      <c r="AK37" s="78"/>
      <c r="AL37" s="335">
        <f>IF(ISBLANK('春季大会'!AS41),"",'春季大会'!AS41)</f>
      </c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78"/>
      <c r="AY37" s="79"/>
      <c r="AZ37" s="332">
        <f>IF(ISBLANK('春季大会'!BG41),"",'春季大会'!BG41)</f>
      </c>
      <c r="BA37" s="333"/>
      <c r="BB37" s="333"/>
      <c r="BC37" s="334"/>
      <c r="BF37" s="332">
        <v>31</v>
      </c>
      <c r="BG37" s="333"/>
      <c r="BH37" s="334"/>
      <c r="BI37" s="332"/>
      <c r="BJ37" s="333"/>
      <c r="BK37" s="333"/>
      <c r="BL37" s="334"/>
      <c r="BM37" s="77"/>
      <c r="BN37" s="78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78"/>
      <c r="CB37" s="79"/>
      <c r="CC37" s="332"/>
      <c r="CD37" s="333"/>
      <c r="CE37" s="333"/>
      <c r="CF37" s="334"/>
      <c r="CG37" s="332">
        <v>66</v>
      </c>
      <c r="CH37" s="333"/>
      <c r="CI37" s="334"/>
      <c r="CJ37" s="332"/>
      <c r="CK37" s="333"/>
      <c r="CL37" s="333"/>
      <c r="CM37" s="334"/>
      <c r="CN37" s="77"/>
      <c r="CO37" s="78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78"/>
      <c r="DC37" s="79"/>
      <c r="DD37" s="332"/>
      <c r="DE37" s="333"/>
      <c r="DF37" s="333"/>
      <c r="DG37" s="334"/>
    </row>
    <row r="38" spans="2:111" ht="15" customHeight="1">
      <c r="B38" s="332">
        <v>32</v>
      </c>
      <c r="C38" s="333"/>
      <c r="D38" s="334"/>
      <c r="E38" s="332">
        <f>IF(ISBLANK('春季大会'!F42),"",'春季大会'!F42)</f>
      </c>
      <c r="F38" s="333"/>
      <c r="G38" s="333"/>
      <c r="H38" s="334"/>
      <c r="I38" s="77"/>
      <c r="J38" s="78"/>
      <c r="K38" s="335">
        <f>IF(ISBLANK('春季大会'!L42),"",'春季大会'!L42)</f>
      </c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78"/>
      <c r="X38" s="79"/>
      <c r="Y38" s="332">
        <f>IF(ISBLANK('春季大会'!Z42),"",'春季大会'!Z42)</f>
      </c>
      <c r="Z38" s="333"/>
      <c r="AA38" s="333"/>
      <c r="AB38" s="334"/>
      <c r="AC38" s="332">
        <v>67</v>
      </c>
      <c r="AD38" s="333"/>
      <c r="AE38" s="334"/>
      <c r="AF38" s="332">
        <f>IF(ISBLANK('春季大会'!AM42),"",'春季大会'!AM42)</f>
      </c>
      <c r="AG38" s="333"/>
      <c r="AH38" s="333"/>
      <c r="AI38" s="334"/>
      <c r="AJ38" s="77"/>
      <c r="AK38" s="78"/>
      <c r="AL38" s="335">
        <f>IF(ISBLANK('春季大会'!AS42),"",'春季大会'!AS42)</f>
      </c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78"/>
      <c r="AY38" s="79"/>
      <c r="AZ38" s="332">
        <f>IF(ISBLANK('春季大会'!BG42),"",'春季大会'!BG42)</f>
      </c>
      <c r="BA38" s="333"/>
      <c r="BB38" s="333"/>
      <c r="BC38" s="334"/>
      <c r="BF38" s="332">
        <v>32</v>
      </c>
      <c r="BG38" s="333"/>
      <c r="BH38" s="334"/>
      <c r="BI38" s="332"/>
      <c r="BJ38" s="333"/>
      <c r="BK38" s="333"/>
      <c r="BL38" s="334"/>
      <c r="BM38" s="77"/>
      <c r="BN38" s="78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78"/>
      <c r="CB38" s="79"/>
      <c r="CC38" s="332"/>
      <c r="CD38" s="333"/>
      <c r="CE38" s="333"/>
      <c r="CF38" s="334"/>
      <c r="CG38" s="332">
        <v>67</v>
      </c>
      <c r="CH38" s="333"/>
      <c r="CI38" s="334"/>
      <c r="CJ38" s="332"/>
      <c r="CK38" s="333"/>
      <c r="CL38" s="333"/>
      <c r="CM38" s="334"/>
      <c r="CN38" s="77"/>
      <c r="CO38" s="78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78"/>
      <c r="DC38" s="79"/>
      <c r="DD38" s="332"/>
      <c r="DE38" s="333"/>
      <c r="DF38" s="333"/>
      <c r="DG38" s="334"/>
    </row>
    <row r="39" spans="2:111" ht="15" customHeight="1">
      <c r="B39" s="332">
        <v>33</v>
      </c>
      <c r="C39" s="333"/>
      <c r="D39" s="334"/>
      <c r="E39" s="332">
        <f>IF(ISBLANK('春季大会'!F43),"",'春季大会'!F43)</f>
      </c>
      <c r="F39" s="333"/>
      <c r="G39" s="333"/>
      <c r="H39" s="334"/>
      <c r="I39" s="77"/>
      <c r="J39" s="78"/>
      <c r="K39" s="335">
        <f>IF(ISBLANK('春季大会'!L43),"",'春季大会'!L43)</f>
      </c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78"/>
      <c r="X39" s="79"/>
      <c r="Y39" s="332">
        <f>IF(ISBLANK('春季大会'!Z43),"",'春季大会'!Z43)</f>
      </c>
      <c r="Z39" s="333"/>
      <c r="AA39" s="333"/>
      <c r="AB39" s="334"/>
      <c r="AC39" s="332">
        <v>68</v>
      </c>
      <c r="AD39" s="333"/>
      <c r="AE39" s="334"/>
      <c r="AF39" s="332">
        <f>IF(ISBLANK('春季大会'!AM43),"",'春季大会'!AM43)</f>
      </c>
      <c r="AG39" s="333"/>
      <c r="AH39" s="333"/>
      <c r="AI39" s="334"/>
      <c r="AJ39" s="77"/>
      <c r="AK39" s="78"/>
      <c r="AL39" s="335">
        <f>IF(ISBLANK('春季大会'!AS43),"",'春季大会'!AS43)</f>
      </c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78"/>
      <c r="AY39" s="79"/>
      <c r="AZ39" s="332">
        <f>IF(ISBLANK('春季大会'!BG43),"",'春季大会'!BG43)</f>
      </c>
      <c r="BA39" s="333"/>
      <c r="BB39" s="333"/>
      <c r="BC39" s="334"/>
      <c r="BF39" s="332">
        <v>33</v>
      </c>
      <c r="BG39" s="333"/>
      <c r="BH39" s="334"/>
      <c r="BI39" s="332"/>
      <c r="BJ39" s="333"/>
      <c r="BK39" s="333"/>
      <c r="BL39" s="334"/>
      <c r="BM39" s="77"/>
      <c r="BN39" s="78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78"/>
      <c r="CB39" s="79"/>
      <c r="CC39" s="332"/>
      <c r="CD39" s="333"/>
      <c r="CE39" s="333"/>
      <c r="CF39" s="334"/>
      <c r="CG39" s="332">
        <v>68</v>
      </c>
      <c r="CH39" s="333"/>
      <c r="CI39" s="334"/>
      <c r="CJ39" s="332"/>
      <c r="CK39" s="333"/>
      <c r="CL39" s="333"/>
      <c r="CM39" s="334"/>
      <c r="CN39" s="77"/>
      <c r="CO39" s="78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78"/>
      <c r="DC39" s="79"/>
      <c r="DD39" s="332"/>
      <c r="DE39" s="333"/>
      <c r="DF39" s="333"/>
      <c r="DG39" s="334"/>
    </row>
    <row r="40" spans="2:111" ht="15" customHeight="1">
      <c r="B40" s="332">
        <v>34</v>
      </c>
      <c r="C40" s="333"/>
      <c r="D40" s="334"/>
      <c r="E40" s="332">
        <f>IF(ISBLANK('春季大会'!F44),"",'春季大会'!F44)</f>
      </c>
      <c r="F40" s="333"/>
      <c r="G40" s="333"/>
      <c r="H40" s="334"/>
      <c r="I40" s="77"/>
      <c r="J40" s="78"/>
      <c r="K40" s="335">
        <f>IF(ISBLANK('春季大会'!L44),"",'春季大会'!L44)</f>
      </c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78"/>
      <c r="X40" s="79"/>
      <c r="Y40" s="332">
        <f>IF(ISBLANK('春季大会'!Z44),"",'春季大会'!Z44)</f>
      </c>
      <c r="Z40" s="333"/>
      <c r="AA40" s="333"/>
      <c r="AB40" s="334"/>
      <c r="AC40" s="332">
        <v>69</v>
      </c>
      <c r="AD40" s="333"/>
      <c r="AE40" s="334"/>
      <c r="AF40" s="332">
        <f>IF(ISBLANK('春季大会'!AM44),"",'春季大会'!AM44)</f>
      </c>
      <c r="AG40" s="333"/>
      <c r="AH40" s="333"/>
      <c r="AI40" s="334"/>
      <c r="AJ40" s="77"/>
      <c r="AK40" s="78"/>
      <c r="AL40" s="335">
        <f>IF(ISBLANK('春季大会'!AS44),"",'春季大会'!AS44)</f>
      </c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78"/>
      <c r="AY40" s="79"/>
      <c r="AZ40" s="332">
        <f>IF(ISBLANK('春季大会'!BG44),"",'春季大会'!BG44)</f>
      </c>
      <c r="BA40" s="333"/>
      <c r="BB40" s="333"/>
      <c r="BC40" s="334"/>
      <c r="BF40" s="332">
        <v>34</v>
      </c>
      <c r="BG40" s="333"/>
      <c r="BH40" s="334"/>
      <c r="BI40" s="332"/>
      <c r="BJ40" s="333"/>
      <c r="BK40" s="333"/>
      <c r="BL40" s="334"/>
      <c r="BM40" s="77"/>
      <c r="BN40" s="78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78"/>
      <c r="CB40" s="79"/>
      <c r="CC40" s="332"/>
      <c r="CD40" s="333"/>
      <c r="CE40" s="333"/>
      <c r="CF40" s="334"/>
      <c r="CG40" s="332">
        <v>69</v>
      </c>
      <c r="CH40" s="333"/>
      <c r="CI40" s="334"/>
      <c r="CJ40" s="332"/>
      <c r="CK40" s="333"/>
      <c r="CL40" s="333"/>
      <c r="CM40" s="334"/>
      <c r="CN40" s="77"/>
      <c r="CO40" s="78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78"/>
      <c r="DC40" s="79"/>
      <c r="DD40" s="332"/>
      <c r="DE40" s="333"/>
      <c r="DF40" s="333"/>
      <c r="DG40" s="334"/>
    </row>
    <row r="41" spans="2:111" ht="15" customHeight="1">
      <c r="B41" s="332">
        <v>35</v>
      </c>
      <c r="C41" s="333"/>
      <c r="D41" s="334"/>
      <c r="E41" s="332">
        <f>IF(ISBLANK('春季大会'!F45),"",'春季大会'!F45)</f>
      </c>
      <c r="F41" s="333"/>
      <c r="G41" s="333"/>
      <c r="H41" s="334"/>
      <c r="I41" s="77"/>
      <c r="J41" s="78"/>
      <c r="K41" s="335">
        <f>IF(ISBLANK('春季大会'!L45),"",'春季大会'!L45)</f>
      </c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78"/>
      <c r="X41" s="79"/>
      <c r="Y41" s="332">
        <f>IF(ISBLANK('春季大会'!Z45),"",'春季大会'!Z45)</f>
      </c>
      <c r="Z41" s="333"/>
      <c r="AA41" s="333"/>
      <c r="AB41" s="334"/>
      <c r="AC41" s="332">
        <v>70</v>
      </c>
      <c r="AD41" s="333"/>
      <c r="AE41" s="334"/>
      <c r="AF41" s="332">
        <f>IF(ISBLANK('春季大会'!AM45),"",'春季大会'!AM45)</f>
      </c>
      <c r="AG41" s="333"/>
      <c r="AH41" s="333"/>
      <c r="AI41" s="334"/>
      <c r="AJ41" s="77"/>
      <c r="AK41" s="78"/>
      <c r="AL41" s="335">
        <f>IF(ISBLANK('春季大会'!AS45),"",'春季大会'!AS45)</f>
      </c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78"/>
      <c r="AY41" s="79"/>
      <c r="AZ41" s="332">
        <f>IF(ISBLANK('春季大会'!BG45),"",'春季大会'!BG45)</f>
      </c>
      <c r="BA41" s="333"/>
      <c r="BB41" s="333"/>
      <c r="BC41" s="334"/>
      <c r="BF41" s="332">
        <v>35</v>
      </c>
      <c r="BG41" s="333"/>
      <c r="BH41" s="334"/>
      <c r="BI41" s="332"/>
      <c r="BJ41" s="333"/>
      <c r="BK41" s="333"/>
      <c r="BL41" s="334"/>
      <c r="BM41" s="77"/>
      <c r="BN41" s="78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78"/>
      <c r="CB41" s="79"/>
      <c r="CC41" s="332"/>
      <c r="CD41" s="333"/>
      <c r="CE41" s="333"/>
      <c r="CF41" s="334"/>
      <c r="CG41" s="332">
        <v>70</v>
      </c>
      <c r="CH41" s="333"/>
      <c r="CI41" s="334"/>
      <c r="CJ41" s="332"/>
      <c r="CK41" s="333"/>
      <c r="CL41" s="333"/>
      <c r="CM41" s="334"/>
      <c r="CN41" s="77"/>
      <c r="CO41" s="78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78"/>
      <c r="DC41" s="79"/>
      <c r="DD41" s="332"/>
      <c r="DE41" s="333"/>
      <c r="DF41" s="333"/>
      <c r="DG41" s="334"/>
    </row>
    <row r="42" spans="2:111" ht="15" customHeight="1">
      <c r="B42" s="619" t="s">
        <v>281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01" t="s">
        <v>282</v>
      </c>
      <c r="O42" s="301"/>
      <c r="P42" s="301"/>
      <c r="Q42" s="301"/>
      <c r="R42" s="301"/>
      <c r="S42" s="301"/>
      <c r="T42" s="301" t="s">
        <v>283</v>
      </c>
      <c r="U42" s="301"/>
      <c r="V42" s="301"/>
      <c r="W42" s="301"/>
      <c r="X42" s="301"/>
      <c r="Y42" s="301"/>
      <c r="Z42" s="301" t="s">
        <v>284</v>
      </c>
      <c r="AA42" s="301"/>
      <c r="AB42" s="301"/>
      <c r="AC42" s="301"/>
      <c r="AD42" s="301"/>
      <c r="AE42" s="301"/>
      <c r="AF42" s="330"/>
      <c r="AG42" s="330"/>
      <c r="AH42" s="330"/>
      <c r="AI42" s="330"/>
      <c r="AJ42" s="330"/>
      <c r="AK42" s="330"/>
      <c r="AL42" s="301" t="s">
        <v>282</v>
      </c>
      <c r="AM42" s="301"/>
      <c r="AN42" s="301"/>
      <c r="AO42" s="301"/>
      <c r="AP42" s="301"/>
      <c r="AQ42" s="301"/>
      <c r="AR42" s="301" t="s">
        <v>283</v>
      </c>
      <c r="AS42" s="301"/>
      <c r="AT42" s="301"/>
      <c r="AU42" s="301"/>
      <c r="AV42" s="301"/>
      <c r="AW42" s="301"/>
      <c r="AX42" s="301" t="s">
        <v>284</v>
      </c>
      <c r="AY42" s="301"/>
      <c r="AZ42" s="301"/>
      <c r="BA42" s="301"/>
      <c r="BB42" s="301"/>
      <c r="BC42" s="301"/>
      <c r="BF42" s="619" t="s">
        <v>281</v>
      </c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01" t="s">
        <v>282</v>
      </c>
      <c r="BS42" s="301"/>
      <c r="BT42" s="301"/>
      <c r="BU42" s="301"/>
      <c r="BV42" s="301"/>
      <c r="BW42" s="301"/>
      <c r="BX42" s="301" t="s">
        <v>283</v>
      </c>
      <c r="BY42" s="301"/>
      <c r="BZ42" s="301"/>
      <c r="CA42" s="301"/>
      <c r="CB42" s="301"/>
      <c r="CC42" s="301"/>
      <c r="CD42" s="301" t="s">
        <v>284</v>
      </c>
      <c r="CE42" s="301"/>
      <c r="CF42" s="301"/>
      <c r="CG42" s="301"/>
      <c r="CH42" s="301"/>
      <c r="CI42" s="301"/>
      <c r="CJ42" s="330"/>
      <c r="CK42" s="330"/>
      <c r="CL42" s="330"/>
      <c r="CM42" s="330"/>
      <c r="CN42" s="330"/>
      <c r="CO42" s="330"/>
      <c r="CP42" s="301" t="s">
        <v>282</v>
      </c>
      <c r="CQ42" s="301"/>
      <c r="CR42" s="301"/>
      <c r="CS42" s="301"/>
      <c r="CT42" s="301"/>
      <c r="CU42" s="301"/>
      <c r="CV42" s="301" t="s">
        <v>283</v>
      </c>
      <c r="CW42" s="301"/>
      <c r="CX42" s="301"/>
      <c r="CY42" s="301"/>
      <c r="CZ42" s="301"/>
      <c r="DA42" s="301"/>
      <c r="DB42" s="301" t="s">
        <v>284</v>
      </c>
      <c r="DC42" s="301"/>
      <c r="DD42" s="301"/>
      <c r="DE42" s="301"/>
      <c r="DF42" s="301"/>
      <c r="DG42" s="301"/>
    </row>
    <row r="43" spans="2:111" ht="15" customHeight="1">
      <c r="B43" s="330"/>
      <c r="C43" s="330"/>
      <c r="D43" s="330"/>
      <c r="E43" s="330"/>
      <c r="F43" s="330"/>
      <c r="G43" s="330"/>
      <c r="H43" s="620" t="s">
        <v>279</v>
      </c>
      <c r="I43" s="620"/>
      <c r="J43" s="620"/>
      <c r="K43" s="620"/>
      <c r="L43" s="620" t="s">
        <v>20</v>
      </c>
      <c r="M43" s="620"/>
      <c r="N43" s="301">
        <f>IF(ISBLANK('春季大会'!R47),"",'春季大会'!R47)</f>
      </c>
      <c r="O43" s="301"/>
      <c r="P43" s="301"/>
      <c r="Q43" s="301"/>
      <c r="R43" s="301"/>
      <c r="S43" s="301"/>
      <c r="T43" s="301">
        <f>IF(ISBLANK('春季大会'!Z47),"",'春季大会'!Z47)</f>
      </c>
      <c r="U43" s="301"/>
      <c r="V43" s="301"/>
      <c r="W43" s="301"/>
      <c r="X43" s="301"/>
      <c r="Y43" s="301"/>
      <c r="Z43" s="301">
        <f>IF(ISBLANK('春季大会'!AG47),"",'春季大会'!AG47)</f>
      </c>
      <c r="AA43" s="301"/>
      <c r="AB43" s="301"/>
      <c r="AC43" s="301"/>
      <c r="AD43" s="301"/>
      <c r="AE43" s="301"/>
      <c r="AF43" s="620" t="s">
        <v>280</v>
      </c>
      <c r="AG43" s="620"/>
      <c r="AH43" s="620"/>
      <c r="AI43" s="620"/>
      <c r="AJ43" s="620" t="s">
        <v>20</v>
      </c>
      <c r="AK43" s="620"/>
      <c r="AL43" s="301">
        <f>IF(ISBLANK('春季大会'!AU47),"",'春季大会'!AU47)</f>
      </c>
      <c r="AM43" s="301"/>
      <c r="AN43" s="301"/>
      <c r="AO43" s="301"/>
      <c r="AP43" s="301"/>
      <c r="AQ43" s="301"/>
      <c r="AR43" s="301">
        <f>IF(ISBLANK('春季大会'!BC47),"",'春季大会'!BC47)</f>
      </c>
      <c r="AS43" s="301"/>
      <c r="AT43" s="301"/>
      <c r="AU43" s="301"/>
      <c r="AV43" s="301"/>
      <c r="AW43" s="301"/>
      <c r="AX43" s="301">
        <f>IF(ISBLANK('春季大会'!BK47),"",'春季大会'!BK47)</f>
      </c>
      <c r="AY43" s="301"/>
      <c r="AZ43" s="301"/>
      <c r="BA43" s="301"/>
      <c r="BB43" s="301"/>
      <c r="BC43" s="301"/>
      <c r="BF43" s="330"/>
      <c r="BG43" s="330"/>
      <c r="BH43" s="330"/>
      <c r="BI43" s="330"/>
      <c r="BJ43" s="330"/>
      <c r="BK43" s="330"/>
      <c r="BL43" s="620" t="s">
        <v>279</v>
      </c>
      <c r="BM43" s="620"/>
      <c r="BN43" s="620"/>
      <c r="BO43" s="620"/>
      <c r="BP43" s="620" t="s">
        <v>20</v>
      </c>
      <c r="BQ43" s="620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620" t="s">
        <v>280</v>
      </c>
      <c r="CK43" s="620"/>
      <c r="CL43" s="620"/>
      <c r="CM43" s="620"/>
      <c r="CN43" s="620" t="s">
        <v>20</v>
      </c>
      <c r="CO43" s="620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</row>
    <row r="44" spans="2:111" ht="15" customHeight="1">
      <c r="B44" s="330"/>
      <c r="C44" s="330"/>
      <c r="D44" s="330"/>
      <c r="E44" s="330"/>
      <c r="F44" s="330"/>
      <c r="G44" s="330"/>
      <c r="H44" s="620"/>
      <c r="I44" s="620"/>
      <c r="J44" s="620"/>
      <c r="K44" s="620"/>
      <c r="L44" s="620" t="s">
        <v>22</v>
      </c>
      <c r="M44" s="620"/>
      <c r="N44" s="301">
        <f>IF(ISBLANK('春季大会'!R48),"",'春季大会'!R48)</f>
      </c>
      <c r="O44" s="301"/>
      <c r="P44" s="301"/>
      <c r="Q44" s="301"/>
      <c r="R44" s="301"/>
      <c r="S44" s="301"/>
      <c r="T44" s="301">
        <f>IF(ISBLANK('春季大会'!Z48),"",'春季大会'!Z48)</f>
      </c>
      <c r="U44" s="301"/>
      <c r="V44" s="301"/>
      <c r="W44" s="301"/>
      <c r="X44" s="301"/>
      <c r="Y44" s="301"/>
      <c r="Z44" s="301">
        <f>IF(ISBLANK('春季大会'!AG48),"",'春季大会'!AG48)</f>
      </c>
      <c r="AA44" s="301"/>
      <c r="AB44" s="301"/>
      <c r="AC44" s="301"/>
      <c r="AD44" s="301"/>
      <c r="AE44" s="301"/>
      <c r="AF44" s="620"/>
      <c r="AG44" s="620"/>
      <c r="AH44" s="620"/>
      <c r="AI44" s="620"/>
      <c r="AJ44" s="620" t="s">
        <v>22</v>
      </c>
      <c r="AK44" s="620"/>
      <c r="AL44" s="301">
        <f>IF(ISBLANK('春季大会'!AU48),"",'春季大会'!AU48)</f>
      </c>
      <c r="AM44" s="301"/>
      <c r="AN44" s="301"/>
      <c r="AO44" s="301"/>
      <c r="AP44" s="301"/>
      <c r="AQ44" s="301"/>
      <c r="AR44" s="301">
        <f>IF(ISBLANK('春季大会'!BC48),"",'春季大会'!BC48)</f>
      </c>
      <c r="AS44" s="301"/>
      <c r="AT44" s="301"/>
      <c r="AU44" s="301"/>
      <c r="AV44" s="301"/>
      <c r="AW44" s="301"/>
      <c r="AX44" s="301">
        <f>IF(ISBLANK('春季大会'!BK48),"",'春季大会'!BK48)</f>
      </c>
      <c r="AY44" s="301"/>
      <c r="AZ44" s="301"/>
      <c r="BA44" s="301"/>
      <c r="BB44" s="301"/>
      <c r="BC44" s="301"/>
      <c r="BF44" s="330"/>
      <c r="BG44" s="330"/>
      <c r="BH44" s="330"/>
      <c r="BI44" s="330"/>
      <c r="BJ44" s="330"/>
      <c r="BK44" s="330"/>
      <c r="BL44" s="620"/>
      <c r="BM44" s="620"/>
      <c r="BN44" s="620"/>
      <c r="BO44" s="620"/>
      <c r="BP44" s="620" t="s">
        <v>22</v>
      </c>
      <c r="BQ44" s="620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620"/>
      <c r="CK44" s="620"/>
      <c r="CL44" s="620"/>
      <c r="CM44" s="620"/>
      <c r="CN44" s="620" t="s">
        <v>22</v>
      </c>
      <c r="CO44" s="620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</row>
    <row r="45" ht="3.75" customHeight="1"/>
  </sheetData>
  <sheetProtection/>
  <mergeCells count="668">
    <mergeCell ref="CO6:DB6"/>
    <mergeCell ref="DD6:DG6"/>
    <mergeCell ref="B40:D40"/>
    <mergeCell ref="E40:H40"/>
    <mergeCell ref="K40:V40"/>
    <mergeCell ref="Y40:AB40"/>
    <mergeCell ref="AC40:AE40"/>
    <mergeCell ref="AF40:AI40"/>
    <mergeCell ref="AL40:AW40"/>
    <mergeCell ref="AZ40:BC40"/>
    <mergeCell ref="BO7:BZ7"/>
    <mergeCell ref="B6:D6"/>
    <mergeCell ref="E6:H6"/>
    <mergeCell ref="J6:W6"/>
    <mergeCell ref="Y6:AB6"/>
    <mergeCell ref="AC6:AE6"/>
    <mergeCell ref="AF6:AI6"/>
    <mergeCell ref="AK6:AX6"/>
    <mergeCell ref="AZ6:BC6"/>
    <mergeCell ref="B7:D7"/>
    <mergeCell ref="E7:H7"/>
    <mergeCell ref="K7:V7"/>
    <mergeCell ref="Y7:AB7"/>
    <mergeCell ref="AC7:AE7"/>
    <mergeCell ref="B8:D8"/>
    <mergeCell ref="E8:H8"/>
    <mergeCell ref="K8:V8"/>
    <mergeCell ref="Y8:AB8"/>
    <mergeCell ref="AC8:AE8"/>
    <mergeCell ref="AF8:AI8"/>
    <mergeCell ref="AL8:AW8"/>
    <mergeCell ref="AZ8:BC8"/>
    <mergeCell ref="B2:H2"/>
    <mergeCell ref="T2:AR2"/>
    <mergeCell ref="B3:H3"/>
    <mergeCell ref="J3:U3"/>
    <mergeCell ref="AC3:AI4"/>
    <mergeCell ref="B4:H4"/>
    <mergeCell ref="J4:U4"/>
    <mergeCell ref="B5:H5"/>
    <mergeCell ref="J5:U5"/>
    <mergeCell ref="AC5:AI5"/>
    <mergeCell ref="W3:Y3"/>
    <mergeCell ref="W4:Y4"/>
    <mergeCell ref="W5:Y5"/>
    <mergeCell ref="AA3:AB3"/>
    <mergeCell ref="AA4:AB4"/>
    <mergeCell ref="AA5:AB5"/>
    <mergeCell ref="B9:D9"/>
    <mergeCell ref="E9:H9"/>
    <mergeCell ref="K9:V9"/>
    <mergeCell ref="Y9:AB9"/>
    <mergeCell ref="AC9:AE9"/>
    <mergeCell ref="AF9:AI9"/>
    <mergeCell ref="AL9:AW9"/>
    <mergeCell ref="AZ9:BC9"/>
    <mergeCell ref="B10:D10"/>
    <mergeCell ref="E10:H10"/>
    <mergeCell ref="K10:V10"/>
    <mergeCell ref="Y10:AB10"/>
    <mergeCell ref="AC10:AE10"/>
    <mergeCell ref="AF10:AI10"/>
    <mergeCell ref="AL10:AW10"/>
    <mergeCell ref="AZ10:BC10"/>
    <mergeCell ref="B11:D11"/>
    <mergeCell ref="E11:H11"/>
    <mergeCell ref="K11:V11"/>
    <mergeCell ref="Y11:AB11"/>
    <mergeCell ref="AC11:AE11"/>
    <mergeCell ref="AF11:AI11"/>
    <mergeCell ref="AL11:AW11"/>
    <mergeCell ref="AZ11:BC11"/>
    <mergeCell ref="B12:D12"/>
    <mergeCell ref="E12:H12"/>
    <mergeCell ref="K12:V12"/>
    <mergeCell ref="Y12:AB12"/>
    <mergeCell ref="AC12:AE12"/>
    <mergeCell ref="AF12:AI12"/>
    <mergeCell ref="AL12:AW12"/>
    <mergeCell ref="AZ12:BC12"/>
    <mergeCell ref="B13:D13"/>
    <mergeCell ref="E13:H13"/>
    <mergeCell ref="K13:V13"/>
    <mergeCell ref="Y13:AB13"/>
    <mergeCell ref="AC13:AE13"/>
    <mergeCell ref="AF13:AI13"/>
    <mergeCell ref="AL13:AW13"/>
    <mergeCell ref="AZ13:BC13"/>
    <mergeCell ref="B14:D14"/>
    <mergeCell ref="E14:H14"/>
    <mergeCell ref="K14:V14"/>
    <mergeCell ref="Y14:AB14"/>
    <mergeCell ref="AC14:AE14"/>
    <mergeCell ref="AF14:AI14"/>
    <mergeCell ref="AL14:AW14"/>
    <mergeCell ref="AZ14:BC14"/>
    <mergeCell ref="B15:D15"/>
    <mergeCell ref="E15:H15"/>
    <mergeCell ref="K15:V15"/>
    <mergeCell ref="Y15:AB15"/>
    <mergeCell ref="AC15:AE15"/>
    <mergeCell ref="AF15:AI15"/>
    <mergeCell ref="AL15:AW15"/>
    <mergeCell ref="AZ15:BC15"/>
    <mergeCell ref="B16:D16"/>
    <mergeCell ref="E16:H16"/>
    <mergeCell ref="K16:V16"/>
    <mergeCell ref="Y16:AB16"/>
    <mergeCell ref="AC16:AE16"/>
    <mergeCell ref="AF16:AI16"/>
    <mergeCell ref="AL16:AW16"/>
    <mergeCell ref="AZ16:BC16"/>
    <mergeCell ref="B17:D17"/>
    <mergeCell ref="E17:H17"/>
    <mergeCell ref="K17:V17"/>
    <mergeCell ref="Y17:AB17"/>
    <mergeCell ref="AC17:AE17"/>
    <mergeCell ref="AF17:AI17"/>
    <mergeCell ref="AL17:AW17"/>
    <mergeCell ref="AZ17:BC17"/>
    <mergeCell ref="B18:D18"/>
    <mergeCell ref="E18:H18"/>
    <mergeCell ref="K18:V18"/>
    <mergeCell ref="Y18:AB18"/>
    <mergeCell ref="AC18:AE18"/>
    <mergeCell ref="AF18:AI18"/>
    <mergeCell ref="AL18:AW18"/>
    <mergeCell ref="AZ18:BC18"/>
    <mergeCell ref="B19:D19"/>
    <mergeCell ref="E19:H19"/>
    <mergeCell ref="K19:V19"/>
    <mergeCell ref="Y19:AB19"/>
    <mergeCell ref="AC19:AE19"/>
    <mergeCell ref="AF19:AI19"/>
    <mergeCell ref="AL19:AW19"/>
    <mergeCell ref="AZ19:BC19"/>
    <mergeCell ref="B20:D20"/>
    <mergeCell ref="E20:H20"/>
    <mergeCell ref="K20:V20"/>
    <mergeCell ref="Y20:AB20"/>
    <mergeCell ref="AC20:AE20"/>
    <mergeCell ref="AF20:AI20"/>
    <mergeCell ref="AL20:AW20"/>
    <mergeCell ref="AZ20:BC20"/>
    <mergeCell ref="B21:D21"/>
    <mergeCell ref="E21:H21"/>
    <mergeCell ref="K21:V21"/>
    <mergeCell ref="Y21:AB21"/>
    <mergeCell ref="AC21:AE21"/>
    <mergeCell ref="AF21:AI21"/>
    <mergeCell ref="AL21:AW21"/>
    <mergeCell ref="AZ21:BC21"/>
    <mergeCell ref="B22:D22"/>
    <mergeCell ref="E22:H22"/>
    <mergeCell ref="K22:V22"/>
    <mergeCell ref="Y22:AB22"/>
    <mergeCell ref="AC22:AE22"/>
    <mergeCell ref="AF22:AI22"/>
    <mergeCell ref="AL22:AW22"/>
    <mergeCell ref="AZ22:BC22"/>
    <mergeCell ref="B23:D23"/>
    <mergeCell ref="E23:H23"/>
    <mergeCell ref="K23:V23"/>
    <mergeCell ref="Y23:AB23"/>
    <mergeCell ref="AC23:AE23"/>
    <mergeCell ref="AF23:AI23"/>
    <mergeCell ref="AL23:AW23"/>
    <mergeCell ref="AZ23:BC23"/>
    <mergeCell ref="B24:D24"/>
    <mergeCell ref="E24:H24"/>
    <mergeCell ref="K24:V24"/>
    <mergeCell ref="Y24:AB24"/>
    <mergeCell ref="AC24:AE24"/>
    <mergeCell ref="AF24:AI24"/>
    <mergeCell ref="AL24:AW24"/>
    <mergeCell ref="AZ24:BC24"/>
    <mergeCell ref="B25:D25"/>
    <mergeCell ref="E25:H25"/>
    <mergeCell ref="K25:V25"/>
    <mergeCell ref="Y25:AB25"/>
    <mergeCell ref="AC25:AE25"/>
    <mergeCell ref="AF25:AI25"/>
    <mergeCell ref="AL25:AW25"/>
    <mergeCell ref="AZ25:BC25"/>
    <mergeCell ref="B26:D26"/>
    <mergeCell ref="E26:H26"/>
    <mergeCell ref="K26:V26"/>
    <mergeCell ref="Y26:AB26"/>
    <mergeCell ref="AC26:AE26"/>
    <mergeCell ref="AF26:AI26"/>
    <mergeCell ref="AL26:AW26"/>
    <mergeCell ref="AZ26:BC26"/>
    <mergeCell ref="B27:D27"/>
    <mergeCell ref="E27:H27"/>
    <mergeCell ref="K27:V27"/>
    <mergeCell ref="Y27:AB27"/>
    <mergeCell ref="AC27:AE27"/>
    <mergeCell ref="AF27:AI27"/>
    <mergeCell ref="AL27:AW27"/>
    <mergeCell ref="AZ27:BC27"/>
    <mergeCell ref="B28:D28"/>
    <mergeCell ref="E28:H28"/>
    <mergeCell ref="K28:V28"/>
    <mergeCell ref="Y28:AB28"/>
    <mergeCell ref="AC28:AE28"/>
    <mergeCell ref="AF28:AI28"/>
    <mergeCell ref="AL28:AW28"/>
    <mergeCell ref="AZ28:BC28"/>
    <mergeCell ref="B29:D29"/>
    <mergeCell ref="E29:H29"/>
    <mergeCell ref="K29:V29"/>
    <mergeCell ref="Y29:AB29"/>
    <mergeCell ref="AC29:AE29"/>
    <mergeCell ref="AF29:AI29"/>
    <mergeCell ref="AL29:AW29"/>
    <mergeCell ref="AZ29:BC29"/>
    <mergeCell ref="B30:D30"/>
    <mergeCell ref="E30:H30"/>
    <mergeCell ref="K30:V30"/>
    <mergeCell ref="Y30:AB30"/>
    <mergeCell ref="AC30:AE30"/>
    <mergeCell ref="AF30:AI30"/>
    <mergeCell ref="AL30:AW30"/>
    <mergeCell ref="AZ30:BC30"/>
    <mergeCell ref="B31:D31"/>
    <mergeCell ref="E31:H31"/>
    <mergeCell ref="K31:V31"/>
    <mergeCell ref="Y31:AB31"/>
    <mergeCell ref="AC31:AE31"/>
    <mergeCell ref="AF31:AI31"/>
    <mergeCell ref="AL31:AW31"/>
    <mergeCell ref="AZ31:BC31"/>
    <mergeCell ref="B32:D32"/>
    <mergeCell ref="E32:H32"/>
    <mergeCell ref="K32:V32"/>
    <mergeCell ref="Y32:AB32"/>
    <mergeCell ref="AC32:AE32"/>
    <mergeCell ref="AF32:AI32"/>
    <mergeCell ref="AL32:AW32"/>
    <mergeCell ref="AZ32:BC32"/>
    <mergeCell ref="K36:V36"/>
    <mergeCell ref="Y36:AB36"/>
    <mergeCell ref="AC36:AE36"/>
    <mergeCell ref="AF36:AI36"/>
    <mergeCell ref="AL36:AW36"/>
    <mergeCell ref="AZ36:BC36"/>
    <mergeCell ref="B33:D33"/>
    <mergeCell ref="E33:H33"/>
    <mergeCell ref="K33:V33"/>
    <mergeCell ref="Y33:AB33"/>
    <mergeCell ref="AC33:AE33"/>
    <mergeCell ref="AF33:AI33"/>
    <mergeCell ref="AL33:AW33"/>
    <mergeCell ref="AZ33:BC33"/>
    <mergeCell ref="B34:D34"/>
    <mergeCell ref="E34:H34"/>
    <mergeCell ref="K34:V34"/>
    <mergeCell ref="Y34:AB34"/>
    <mergeCell ref="AC34:AE34"/>
    <mergeCell ref="AF34:AI34"/>
    <mergeCell ref="AL34:AW34"/>
    <mergeCell ref="AZ34:BC34"/>
    <mergeCell ref="B41:D41"/>
    <mergeCell ref="E41:H41"/>
    <mergeCell ref="K41:V41"/>
    <mergeCell ref="Y41:AB41"/>
    <mergeCell ref="AC41:AE41"/>
    <mergeCell ref="AF41:AI41"/>
    <mergeCell ref="AL41:AW41"/>
    <mergeCell ref="AZ41:BC41"/>
    <mergeCell ref="B38:D38"/>
    <mergeCell ref="E38:H38"/>
    <mergeCell ref="K38:V38"/>
    <mergeCell ref="Y38:AB38"/>
    <mergeCell ref="AC38:AE38"/>
    <mergeCell ref="AF38:AI38"/>
    <mergeCell ref="AL38:AW38"/>
    <mergeCell ref="AZ38:BC38"/>
    <mergeCell ref="B39:D39"/>
    <mergeCell ref="E39:H39"/>
    <mergeCell ref="K39:V39"/>
    <mergeCell ref="Y39:AB39"/>
    <mergeCell ref="AC39:AE39"/>
    <mergeCell ref="AF39:AI39"/>
    <mergeCell ref="AL39:AW39"/>
    <mergeCell ref="AZ39:BC39"/>
    <mergeCell ref="AL3:AW3"/>
    <mergeCell ref="AL4:AW4"/>
    <mergeCell ref="AL5:AW5"/>
    <mergeCell ref="AZ37:BC37"/>
    <mergeCell ref="AF7:AI7"/>
    <mergeCell ref="AL7:AW7"/>
    <mergeCell ref="AZ7:BC7"/>
    <mergeCell ref="B37:D37"/>
    <mergeCell ref="E37:H37"/>
    <mergeCell ref="K37:V37"/>
    <mergeCell ref="Y37:AB37"/>
    <mergeCell ref="AC37:AE37"/>
    <mergeCell ref="AF37:AI37"/>
    <mergeCell ref="AL37:AW37"/>
    <mergeCell ref="B35:D35"/>
    <mergeCell ref="E35:H35"/>
    <mergeCell ref="K35:V35"/>
    <mergeCell ref="Y35:AB35"/>
    <mergeCell ref="AC35:AE35"/>
    <mergeCell ref="AF35:AI35"/>
    <mergeCell ref="AL35:AW35"/>
    <mergeCell ref="AZ35:BC35"/>
    <mergeCell ref="B36:D36"/>
    <mergeCell ref="E36:H36"/>
    <mergeCell ref="CG6:CI6"/>
    <mergeCell ref="CJ6:CM6"/>
    <mergeCell ref="CC9:CF9"/>
    <mergeCell ref="CG9:CI9"/>
    <mergeCell ref="CJ9:CM9"/>
    <mergeCell ref="CC7:CF7"/>
    <mergeCell ref="CG7:CI7"/>
    <mergeCell ref="CJ7:CM7"/>
    <mergeCell ref="CJ15:CM15"/>
    <mergeCell ref="CC13:CF13"/>
    <mergeCell ref="CG13:CI13"/>
    <mergeCell ref="CJ13:CM13"/>
    <mergeCell ref="BO21:BZ21"/>
    <mergeCell ref="CC21:CF21"/>
    <mergeCell ref="CG21:CI21"/>
    <mergeCell ref="CJ21:CM21"/>
    <mergeCell ref="Z42:AE42"/>
    <mergeCell ref="AF42:AK42"/>
    <mergeCell ref="BO24:BZ24"/>
    <mergeCell ref="CC24:CF24"/>
    <mergeCell ref="CG24:CI24"/>
    <mergeCell ref="CJ24:CM24"/>
    <mergeCell ref="CG22:CI22"/>
    <mergeCell ref="CJ22:CM22"/>
    <mergeCell ref="CG33:CI33"/>
    <mergeCell ref="CJ33:CM33"/>
    <mergeCell ref="BO36:BZ36"/>
    <mergeCell ref="CC36:CF36"/>
    <mergeCell ref="CG36:CI36"/>
    <mergeCell ref="CJ36:CM36"/>
    <mergeCell ref="BI39:BL39"/>
    <mergeCell ref="BO39:BZ39"/>
    <mergeCell ref="CG27:CI27"/>
    <mergeCell ref="CJ27:CM27"/>
    <mergeCell ref="BO30:BZ30"/>
    <mergeCell ref="CC30:CF30"/>
    <mergeCell ref="T42:Y42"/>
    <mergeCell ref="N42:S42"/>
    <mergeCell ref="L43:M43"/>
    <mergeCell ref="L44:M44"/>
    <mergeCell ref="N43:S43"/>
    <mergeCell ref="T43:Y43"/>
    <mergeCell ref="Z43:AE43"/>
    <mergeCell ref="N44:S44"/>
    <mergeCell ref="T44:Y44"/>
    <mergeCell ref="Z44:AE44"/>
    <mergeCell ref="H42:M42"/>
    <mergeCell ref="H43:K44"/>
    <mergeCell ref="AF43:AI44"/>
    <mergeCell ref="AJ43:AK43"/>
    <mergeCell ref="AJ44:AK44"/>
    <mergeCell ref="AL42:AQ42"/>
    <mergeCell ref="AR42:AW42"/>
    <mergeCell ref="AX42:BC42"/>
    <mergeCell ref="BF7:BH7"/>
    <mergeCell ref="BI7:BL7"/>
    <mergeCell ref="BF18:BH18"/>
    <mergeCell ref="BI18:BL18"/>
    <mergeCell ref="BF21:BH21"/>
    <mergeCell ref="BI21:BL21"/>
    <mergeCell ref="BF24:BH24"/>
    <mergeCell ref="BI24:BL24"/>
    <mergeCell ref="BF27:BH27"/>
    <mergeCell ref="BI27:BL27"/>
    <mergeCell ref="BF30:BH30"/>
    <mergeCell ref="BI30:BL30"/>
    <mergeCell ref="BF33:BH33"/>
    <mergeCell ref="BI33:BL33"/>
    <mergeCell ref="BF36:BH36"/>
    <mergeCell ref="BI36:BL36"/>
    <mergeCell ref="BF39:BH39"/>
    <mergeCell ref="BF10:BH10"/>
    <mergeCell ref="B42:G44"/>
    <mergeCell ref="BF2:BL2"/>
    <mergeCell ref="BX2:CV2"/>
    <mergeCell ref="BF3:BL3"/>
    <mergeCell ref="BN3:BY3"/>
    <mergeCell ref="CA3:CC3"/>
    <mergeCell ref="CE3:CF3"/>
    <mergeCell ref="CG3:CM4"/>
    <mergeCell ref="CP3:DA3"/>
    <mergeCell ref="BF4:BL4"/>
    <mergeCell ref="BN4:BY4"/>
    <mergeCell ref="CA4:CC4"/>
    <mergeCell ref="CE4:CF4"/>
    <mergeCell ref="CP4:DA4"/>
    <mergeCell ref="BF5:BL5"/>
    <mergeCell ref="BN5:BY5"/>
    <mergeCell ref="CA5:CC5"/>
    <mergeCell ref="CE5:CF5"/>
    <mergeCell ref="CG5:CM5"/>
    <mergeCell ref="CP5:DA5"/>
    <mergeCell ref="BF6:BH6"/>
    <mergeCell ref="BI6:BL6"/>
    <mergeCell ref="BN6:CA6"/>
    <mergeCell ref="CC6:CF6"/>
    <mergeCell ref="CP9:DA9"/>
    <mergeCell ref="DD9:DG9"/>
    <mergeCell ref="AL43:AQ43"/>
    <mergeCell ref="AR43:AW43"/>
    <mergeCell ref="AX43:BC43"/>
    <mergeCell ref="AL44:AQ44"/>
    <mergeCell ref="AR44:AW44"/>
    <mergeCell ref="AX44:BC44"/>
    <mergeCell ref="BF12:BH12"/>
    <mergeCell ref="BI12:BL12"/>
    <mergeCell ref="BO12:BZ12"/>
    <mergeCell ref="CC12:CF12"/>
    <mergeCell ref="CG12:CI12"/>
    <mergeCell ref="CJ12:CM12"/>
    <mergeCell ref="CP12:DA12"/>
    <mergeCell ref="DD12:DG12"/>
    <mergeCell ref="BF9:BH9"/>
    <mergeCell ref="BI9:BL9"/>
    <mergeCell ref="BO9:BZ9"/>
    <mergeCell ref="BF15:BH15"/>
    <mergeCell ref="BI15:BL15"/>
    <mergeCell ref="BO15:BZ15"/>
    <mergeCell ref="CC15:CF15"/>
    <mergeCell ref="CG15:CI15"/>
    <mergeCell ref="CP7:DA7"/>
    <mergeCell ref="DD7:DG7"/>
    <mergeCell ref="BF8:BH8"/>
    <mergeCell ref="BI8:BL8"/>
    <mergeCell ref="BO8:BZ8"/>
    <mergeCell ref="CC8:CF8"/>
    <mergeCell ref="CG8:CI8"/>
    <mergeCell ref="CJ8:CM8"/>
    <mergeCell ref="CP8:DA8"/>
    <mergeCell ref="DD8:DG8"/>
    <mergeCell ref="CP15:DA15"/>
    <mergeCell ref="DD15:DG15"/>
    <mergeCell ref="BF16:BH16"/>
    <mergeCell ref="BI16:BL16"/>
    <mergeCell ref="BO16:BZ16"/>
    <mergeCell ref="CC16:CF16"/>
    <mergeCell ref="BI10:BL10"/>
    <mergeCell ref="BO10:BZ10"/>
    <mergeCell ref="CC10:CF10"/>
    <mergeCell ref="CG10:CI10"/>
    <mergeCell ref="CJ10:CM10"/>
    <mergeCell ref="CP10:DA10"/>
    <mergeCell ref="DD10:DG10"/>
    <mergeCell ref="BF11:BH11"/>
    <mergeCell ref="BI11:BL11"/>
    <mergeCell ref="BO11:BZ11"/>
    <mergeCell ref="CC11:CF11"/>
    <mergeCell ref="CG11:CI11"/>
    <mergeCell ref="CJ11:CM11"/>
    <mergeCell ref="CP11:DA11"/>
    <mergeCell ref="DD11:DG11"/>
    <mergeCell ref="BF13:BH13"/>
    <mergeCell ref="BI13:BL13"/>
    <mergeCell ref="BO13:BZ13"/>
    <mergeCell ref="CP13:DA13"/>
    <mergeCell ref="DD13:DG13"/>
    <mergeCell ref="BF14:BH14"/>
    <mergeCell ref="BI14:BL14"/>
    <mergeCell ref="BO14:BZ14"/>
    <mergeCell ref="CC14:CF14"/>
    <mergeCell ref="CG14:CI14"/>
    <mergeCell ref="CJ14:CM14"/>
    <mergeCell ref="CP14:DA14"/>
    <mergeCell ref="DD14:DG14"/>
    <mergeCell ref="CP21:DA21"/>
    <mergeCell ref="DD21:DG21"/>
    <mergeCell ref="BF22:BH22"/>
    <mergeCell ref="BI22:BL22"/>
    <mergeCell ref="BO22:BZ22"/>
    <mergeCell ref="CC22:CF22"/>
    <mergeCell ref="CG16:CI16"/>
    <mergeCell ref="CJ16:CM16"/>
    <mergeCell ref="CP16:DA16"/>
    <mergeCell ref="DD16:DG16"/>
    <mergeCell ref="BF17:BH17"/>
    <mergeCell ref="BI17:BL17"/>
    <mergeCell ref="BO17:BZ17"/>
    <mergeCell ref="CC17:CF17"/>
    <mergeCell ref="CG17:CI17"/>
    <mergeCell ref="CJ17:CM17"/>
    <mergeCell ref="CP17:DA17"/>
    <mergeCell ref="DD17:DG17"/>
    <mergeCell ref="CP18:DA18"/>
    <mergeCell ref="DD18:DG18"/>
    <mergeCell ref="BO18:BZ18"/>
    <mergeCell ref="CC18:CF18"/>
    <mergeCell ref="CG18:CI18"/>
    <mergeCell ref="CJ18:CM18"/>
    <mergeCell ref="BF19:BH19"/>
    <mergeCell ref="BI19:BL19"/>
    <mergeCell ref="BO19:BZ19"/>
    <mergeCell ref="CC19:CF19"/>
    <mergeCell ref="CG19:CI19"/>
    <mergeCell ref="CJ19:CM19"/>
    <mergeCell ref="CP19:DA19"/>
    <mergeCell ref="DD19:DG19"/>
    <mergeCell ref="BF20:BH20"/>
    <mergeCell ref="BI20:BL20"/>
    <mergeCell ref="BO20:BZ20"/>
    <mergeCell ref="CC20:CF20"/>
    <mergeCell ref="CG20:CI20"/>
    <mergeCell ref="CJ20:CM20"/>
    <mergeCell ref="CP20:DA20"/>
    <mergeCell ref="DD20:DG20"/>
    <mergeCell ref="CP27:DA27"/>
    <mergeCell ref="DD27:DG27"/>
    <mergeCell ref="CP22:DA22"/>
    <mergeCell ref="DD22:DG22"/>
    <mergeCell ref="BF23:BH23"/>
    <mergeCell ref="BI23:BL23"/>
    <mergeCell ref="BO23:BZ23"/>
    <mergeCell ref="CC23:CF23"/>
    <mergeCell ref="CG23:CI23"/>
    <mergeCell ref="CJ23:CM23"/>
    <mergeCell ref="CP23:DA23"/>
    <mergeCell ref="DD23:DG23"/>
    <mergeCell ref="CP24:DA24"/>
    <mergeCell ref="DD24:DG24"/>
    <mergeCell ref="CG30:CI30"/>
    <mergeCell ref="CJ30:CM30"/>
    <mergeCell ref="CP30:DA30"/>
    <mergeCell ref="DD30:DG30"/>
    <mergeCell ref="BF25:BH25"/>
    <mergeCell ref="BI25:BL25"/>
    <mergeCell ref="BO25:BZ25"/>
    <mergeCell ref="CC25:CF25"/>
    <mergeCell ref="CG25:CI25"/>
    <mergeCell ref="CJ25:CM25"/>
    <mergeCell ref="CP25:DA25"/>
    <mergeCell ref="DD25:DG25"/>
    <mergeCell ref="BF26:BH26"/>
    <mergeCell ref="BI26:BL26"/>
    <mergeCell ref="BO26:BZ26"/>
    <mergeCell ref="CC26:CF26"/>
    <mergeCell ref="CG26:CI26"/>
    <mergeCell ref="CJ26:CM26"/>
    <mergeCell ref="CP26:DA26"/>
    <mergeCell ref="DD26:DG26"/>
    <mergeCell ref="BO27:BZ27"/>
    <mergeCell ref="CC27:CF27"/>
    <mergeCell ref="BF28:BH28"/>
    <mergeCell ref="BI28:BL28"/>
    <mergeCell ref="BO28:BZ28"/>
    <mergeCell ref="CC28:CF28"/>
    <mergeCell ref="CG28:CI28"/>
    <mergeCell ref="CJ28:CM28"/>
    <mergeCell ref="CP28:DA28"/>
    <mergeCell ref="DD28:DG28"/>
    <mergeCell ref="BF29:BH29"/>
    <mergeCell ref="BI29:BL29"/>
    <mergeCell ref="BO29:BZ29"/>
    <mergeCell ref="CC29:CF29"/>
    <mergeCell ref="CG29:CI29"/>
    <mergeCell ref="CJ29:CM29"/>
    <mergeCell ref="CP29:DA29"/>
    <mergeCell ref="DD29:DG29"/>
    <mergeCell ref="CP36:DA36"/>
    <mergeCell ref="DD36:DG36"/>
    <mergeCell ref="BF31:BH31"/>
    <mergeCell ref="BI31:BL31"/>
    <mergeCell ref="BO31:BZ31"/>
    <mergeCell ref="CC31:CF31"/>
    <mergeCell ref="CG31:CI31"/>
    <mergeCell ref="CJ31:CM31"/>
    <mergeCell ref="CP31:DA31"/>
    <mergeCell ref="DD31:DG31"/>
    <mergeCell ref="BF32:BH32"/>
    <mergeCell ref="BI32:BL32"/>
    <mergeCell ref="BO32:BZ32"/>
    <mergeCell ref="CC32:CF32"/>
    <mergeCell ref="CG32:CI32"/>
    <mergeCell ref="CJ32:CM32"/>
    <mergeCell ref="CP32:DA32"/>
    <mergeCell ref="DD32:DG32"/>
    <mergeCell ref="BO33:BZ33"/>
    <mergeCell ref="CC33:CF33"/>
    <mergeCell ref="CP33:DA33"/>
    <mergeCell ref="DD33:DG33"/>
    <mergeCell ref="CC39:CF39"/>
    <mergeCell ref="CG39:CI39"/>
    <mergeCell ref="CJ39:CM39"/>
    <mergeCell ref="CP39:DA39"/>
    <mergeCell ref="DD39:DG39"/>
    <mergeCell ref="BF34:BH34"/>
    <mergeCell ref="BI34:BL34"/>
    <mergeCell ref="BO34:BZ34"/>
    <mergeCell ref="CC34:CF34"/>
    <mergeCell ref="CG34:CI34"/>
    <mergeCell ref="CJ34:CM34"/>
    <mergeCell ref="CP34:DA34"/>
    <mergeCell ref="DD34:DG34"/>
    <mergeCell ref="BF35:BH35"/>
    <mergeCell ref="BI35:BL35"/>
    <mergeCell ref="BO35:BZ35"/>
    <mergeCell ref="CC35:CF35"/>
    <mergeCell ref="CG35:CI35"/>
    <mergeCell ref="CJ35:CM35"/>
    <mergeCell ref="CP35:DA35"/>
    <mergeCell ref="DD35:DG35"/>
    <mergeCell ref="BF37:BH37"/>
    <mergeCell ref="BI37:BL37"/>
    <mergeCell ref="BO37:BZ37"/>
    <mergeCell ref="CC37:CF37"/>
    <mergeCell ref="CG37:CI37"/>
    <mergeCell ref="CJ37:CM37"/>
    <mergeCell ref="CP37:DA37"/>
    <mergeCell ref="DD37:DG37"/>
    <mergeCell ref="BF38:BH38"/>
    <mergeCell ref="BI38:BL38"/>
    <mergeCell ref="BO38:BZ38"/>
    <mergeCell ref="CC38:CF38"/>
    <mergeCell ref="CG38:CI38"/>
    <mergeCell ref="CJ38:CM38"/>
    <mergeCell ref="CP38:DA38"/>
    <mergeCell ref="DD38:DG38"/>
    <mergeCell ref="CJ42:CO42"/>
    <mergeCell ref="CP42:CU42"/>
    <mergeCell ref="CV42:DA42"/>
    <mergeCell ref="DB42:DG42"/>
    <mergeCell ref="BL43:BO44"/>
    <mergeCell ref="BP43:BQ43"/>
    <mergeCell ref="BR43:BW43"/>
    <mergeCell ref="BX43:CC43"/>
    <mergeCell ref="CD43:CI43"/>
    <mergeCell ref="CJ43:CM44"/>
    <mergeCell ref="CN43:CO43"/>
    <mergeCell ref="CP43:CU43"/>
    <mergeCell ref="CV43:DA43"/>
    <mergeCell ref="DB43:DG43"/>
    <mergeCell ref="BP44:BQ44"/>
    <mergeCell ref="BR44:BW44"/>
    <mergeCell ref="BX44:CC44"/>
    <mergeCell ref="CD44:CI44"/>
    <mergeCell ref="CN44:CO44"/>
    <mergeCell ref="CP44:CU44"/>
    <mergeCell ref="CV44:DA44"/>
    <mergeCell ref="DB44:DG44"/>
    <mergeCell ref="CJ40:CM40"/>
    <mergeCell ref="CP40:DA40"/>
    <mergeCell ref="DD40:DG40"/>
    <mergeCell ref="BF41:BH41"/>
    <mergeCell ref="BI41:BL41"/>
    <mergeCell ref="BO41:BZ41"/>
    <mergeCell ref="CC41:CF41"/>
    <mergeCell ref="CG41:CI41"/>
    <mergeCell ref="CJ41:CM41"/>
    <mergeCell ref="CP41:DA41"/>
    <mergeCell ref="DD41:DG41"/>
    <mergeCell ref="BF42:BK44"/>
    <mergeCell ref="BL42:BQ42"/>
    <mergeCell ref="BR42:BW42"/>
    <mergeCell ref="BX42:CC42"/>
    <mergeCell ref="CD42:CI42"/>
    <mergeCell ref="BF40:BH40"/>
    <mergeCell ref="BI40:BL40"/>
    <mergeCell ref="BO40:BZ40"/>
    <mergeCell ref="CC40:CF40"/>
    <mergeCell ref="CG40:CI40"/>
  </mergeCells>
  <dataValidations count="1">
    <dataValidation type="list" allowBlank="1" showInputMessage="1" showErrorMessage="1" sqref="IM7:IP41">
      <formula1>"ＧＫ,ＤＦ,ＭＦ,ＦＷ"</formula1>
    </dataValidation>
  </dataValidations>
  <printOptions/>
  <pageMargins left="0.3937007874015748" right="0.3937007874015748" top="0.4724409448818898" bottom="0.4724409448818898" header="0.31496062992125984" footer="0.31496062992125984"/>
  <pageSetup horizontalDpi="600" verticalDpi="6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B8" sqref="B8"/>
    </sheetView>
  </sheetViews>
  <sheetFormatPr defaultColWidth="5.00390625" defaultRowHeight="15"/>
  <cols>
    <col min="1" max="2" width="4.57421875" style="11" customWidth="1"/>
    <col min="3" max="5" width="5.00390625" style="11" customWidth="1"/>
    <col min="6" max="7" width="4.7109375" style="11" customWidth="1"/>
    <col min="8" max="10" width="4.8515625" style="11" customWidth="1"/>
    <col min="11" max="17" width="2.421875" style="11" customWidth="1"/>
    <col min="18" max="19" width="4.57421875" style="11" customWidth="1"/>
    <col min="20" max="22" width="5.00390625" style="11" customWidth="1"/>
    <col min="23" max="24" width="4.7109375" style="11" customWidth="1"/>
    <col min="25" max="27" width="4.8515625" style="11" customWidth="1"/>
    <col min="28" max="16384" width="5.00390625" style="11" customWidth="1"/>
  </cols>
  <sheetData>
    <row r="1" spans="1:19" ht="26.25">
      <c r="A1" s="88" t="s">
        <v>158</v>
      </c>
      <c r="S1" s="11" t="s">
        <v>159</v>
      </c>
    </row>
    <row r="2" ht="14.25"/>
    <row r="3" spans="5:27" ht="15.75" customHeight="1">
      <c r="E3" s="301" t="s">
        <v>160</v>
      </c>
      <c r="F3" s="301"/>
      <c r="G3" s="324">
        <f>IF(ISBLANK('高体連'!J8),"",'高体連'!J8)</f>
      </c>
      <c r="H3" s="325"/>
      <c r="I3" s="325"/>
      <c r="J3" s="148">
        <f>IF('高体連'!W8="","",'高体連'!W8)</f>
      </c>
      <c r="K3" s="83"/>
      <c r="L3" s="83"/>
      <c r="M3" s="83"/>
      <c r="N3" s="83"/>
      <c r="O3" s="83"/>
      <c r="P3" s="83"/>
      <c r="Q3" s="83"/>
      <c r="V3" s="301" t="s">
        <v>160</v>
      </c>
      <c r="W3" s="301"/>
      <c r="X3" s="345"/>
      <c r="Y3" s="312"/>
      <c r="Z3" s="312"/>
      <c r="AA3" s="346"/>
    </row>
    <row r="4" spans="1:27" ht="15.75" customHeight="1">
      <c r="A4" s="629"/>
      <c r="B4" s="629"/>
      <c r="C4" s="629"/>
      <c r="D4" s="630"/>
      <c r="E4" s="301" t="s">
        <v>8</v>
      </c>
      <c r="F4" s="301"/>
      <c r="G4" s="631">
        <f>IF(ISBLANK('高体連'!J12),"",'高体連'!J12)</f>
      </c>
      <c r="H4" s="273"/>
      <c r="I4" s="273"/>
      <c r="J4" s="632"/>
      <c r="K4" s="83"/>
      <c r="L4" s="83"/>
      <c r="M4" s="83"/>
      <c r="N4" s="83"/>
      <c r="O4" s="83"/>
      <c r="P4" s="83"/>
      <c r="Q4" s="83"/>
      <c r="R4" s="633"/>
      <c r="S4" s="633"/>
      <c r="T4" s="633"/>
      <c r="U4" s="634"/>
      <c r="V4" s="301" t="s">
        <v>8</v>
      </c>
      <c r="W4" s="301"/>
      <c r="X4" s="345"/>
      <c r="Y4" s="312"/>
      <c r="Z4" s="312"/>
      <c r="AA4" s="346"/>
    </row>
    <row r="5" spans="5:27" ht="15.75" customHeight="1">
      <c r="E5" s="301" t="s">
        <v>161</v>
      </c>
      <c r="F5" s="301"/>
      <c r="G5" s="635">
        <f>IF(ISBLANK('高体連'!K10),"",'高体連'!K10)</f>
      </c>
      <c r="H5" s="636"/>
      <c r="I5" s="637">
        <f>IF(ISBLANK('高体連'!K11),"",'高体連'!K11)</f>
      </c>
      <c r="J5" s="638"/>
      <c r="K5" s="89"/>
      <c r="L5" s="89"/>
      <c r="M5" s="89"/>
      <c r="N5" s="89"/>
      <c r="O5" s="89"/>
      <c r="P5" s="89"/>
      <c r="Q5" s="89"/>
      <c r="V5" s="301" t="s">
        <v>161</v>
      </c>
      <c r="W5" s="301"/>
      <c r="X5" s="635"/>
      <c r="Y5" s="636"/>
      <c r="Z5" s="637"/>
      <c r="AA5" s="638"/>
    </row>
    <row r="6" spans="1:27" ht="14.25">
      <c r="A6" s="90" t="s">
        <v>13</v>
      </c>
      <c r="B6" s="82" t="s">
        <v>14</v>
      </c>
      <c r="C6" s="324" t="s">
        <v>162</v>
      </c>
      <c r="D6" s="325"/>
      <c r="E6" s="326"/>
      <c r="F6" s="90" t="s">
        <v>16</v>
      </c>
      <c r="G6" s="90" t="s">
        <v>163</v>
      </c>
      <c r="H6" s="325" t="s">
        <v>164</v>
      </c>
      <c r="I6" s="325"/>
      <c r="J6" s="326"/>
      <c r="K6" s="83"/>
      <c r="L6" s="83"/>
      <c r="M6" s="83"/>
      <c r="N6" s="83"/>
      <c r="O6" s="83"/>
      <c r="P6" s="83"/>
      <c r="Q6" s="83"/>
      <c r="R6" s="91" t="s">
        <v>13</v>
      </c>
      <c r="S6" s="82" t="s">
        <v>14</v>
      </c>
      <c r="T6" s="345" t="s">
        <v>162</v>
      </c>
      <c r="U6" s="312"/>
      <c r="V6" s="346"/>
      <c r="W6" s="33" t="s">
        <v>16</v>
      </c>
      <c r="X6" s="33" t="s">
        <v>163</v>
      </c>
      <c r="Y6" s="312" t="s">
        <v>164</v>
      </c>
      <c r="Z6" s="312"/>
      <c r="AA6" s="346"/>
    </row>
    <row r="7" spans="1:27" ht="14.25">
      <c r="A7" s="80">
        <v>1</v>
      </c>
      <c r="B7" s="81">
        <f>IF(ISBLANK('高体連'!F14),"",'高体連'!F14)</f>
      </c>
      <c r="C7" s="345">
        <f>IF(ISBLANK('高体連'!K14),"",'高体連'!K14)</f>
      </c>
      <c r="D7" s="312"/>
      <c r="E7" s="346"/>
      <c r="F7" s="80">
        <f>IF(ISBLANK('高体連'!Z14),"",'高体連'!Z14)</f>
      </c>
      <c r="G7" s="80"/>
      <c r="H7" s="626"/>
      <c r="I7" s="627"/>
      <c r="J7" s="628"/>
      <c r="K7" s="83"/>
      <c r="L7" s="83"/>
      <c r="M7" s="83"/>
      <c r="N7" s="83"/>
      <c r="O7" s="83"/>
      <c r="P7" s="83"/>
      <c r="Q7" s="83"/>
      <c r="R7" s="80">
        <v>1</v>
      </c>
      <c r="S7" s="81"/>
      <c r="T7" s="345"/>
      <c r="U7" s="312"/>
      <c r="V7" s="346"/>
      <c r="W7" s="80"/>
      <c r="X7" s="80"/>
      <c r="Y7" s="626"/>
      <c r="Z7" s="627"/>
      <c r="AA7" s="628"/>
    </row>
    <row r="8" spans="1:27" ht="14.25">
      <c r="A8" s="80">
        <v>2</v>
      </c>
      <c r="B8" s="147">
        <f>IF(ISBLANK('高体連'!F15),"",'高体連'!F15)</f>
      </c>
      <c r="C8" s="345">
        <f>IF(ISBLANK('高体連'!K15),"",'高体連'!K15)</f>
      </c>
      <c r="D8" s="312"/>
      <c r="E8" s="346"/>
      <c r="F8" s="146">
        <f>IF(ISBLANK('高体連'!Z15),"",'高体連'!Z15)</f>
      </c>
      <c r="G8" s="80"/>
      <c r="H8" s="626"/>
      <c r="I8" s="627"/>
      <c r="J8" s="628"/>
      <c r="K8" s="83"/>
      <c r="L8" s="83"/>
      <c r="M8" s="83"/>
      <c r="N8" s="83"/>
      <c r="O8" s="83"/>
      <c r="P8" s="83"/>
      <c r="Q8" s="83"/>
      <c r="R8" s="80">
        <v>2</v>
      </c>
      <c r="S8" s="81"/>
      <c r="T8" s="345"/>
      <c r="U8" s="312"/>
      <c r="V8" s="346"/>
      <c r="W8" s="80"/>
      <c r="X8" s="80"/>
      <c r="Y8" s="626"/>
      <c r="Z8" s="627"/>
      <c r="AA8" s="628"/>
    </row>
    <row r="9" spans="1:27" ht="14.25">
      <c r="A9" s="80">
        <v>3</v>
      </c>
      <c r="B9" s="147">
        <f>IF(ISBLANK('高体連'!F16),"",'高体連'!F16)</f>
      </c>
      <c r="C9" s="345">
        <f>IF(ISBLANK('高体連'!K16),"",'高体連'!K16)</f>
      </c>
      <c r="D9" s="312"/>
      <c r="E9" s="346"/>
      <c r="F9" s="146">
        <f>IF(ISBLANK('高体連'!Z16),"",'高体連'!Z16)</f>
      </c>
      <c r="G9" s="80"/>
      <c r="H9" s="626"/>
      <c r="I9" s="627"/>
      <c r="J9" s="628"/>
      <c r="K9" s="83"/>
      <c r="L9" s="83"/>
      <c r="M9" s="83"/>
      <c r="N9" s="83"/>
      <c r="O9" s="83"/>
      <c r="P9" s="83"/>
      <c r="Q9" s="83"/>
      <c r="R9" s="80">
        <v>3</v>
      </c>
      <c r="S9" s="81"/>
      <c r="T9" s="345"/>
      <c r="U9" s="312"/>
      <c r="V9" s="346"/>
      <c r="W9" s="80"/>
      <c r="X9" s="80"/>
      <c r="Y9" s="626"/>
      <c r="Z9" s="627"/>
      <c r="AA9" s="628"/>
    </row>
    <row r="10" spans="1:27" ht="14.25">
      <c r="A10" s="80">
        <v>4</v>
      </c>
      <c r="B10" s="147">
        <f>IF(ISBLANK('高体連'!F17),"",'高体連'!F17)</f>
      </c>
      <c r="C10" s="345">
        <f>IF(ISBLANK('高体連'!K17),"",'高体連'!K17)</f>
      </c>
      <c r="D10" s="312"/>
      <c r="E10" s="346"/>
      <c r="F10" s="146">
        <f>IF(ISBLANK('高体連'!Z17),"",'高体連'!Z17)</f>
      </c>
      <c r="G10" s="80"/>
      <c r="H10" s="626"/>
      <c r="I10" s="627"/>
      <c r="J10" s="628"/>
      <c r="K10" s="84"/>
      <c r="L10" s="84"/>
      <c r="M10" s="84"/>
      <c r="N10" s="84"/>
      <c r="O10" s="84"/>
      <c r="P10" s="84"/>
      <c r="Q10" s="84"/>
      <c r="R10" s="80">
        <v>4</v>
      </c>
      <c r="S10" s="81"/>
      <c r="T10" s="345"/>
      <c r="U10" s="312"/>
      <c r="V10" s="346"/>
      <c r="W10" s="80"/>
      <c r="X10" s="80"/>
      <c r="Y10" s="626"/>
      <c r="Z10" s="627"/>
      <c r="AA10" s="628"/>
    </row>
    <row r="11" spans="1:27" ht="14.25">
      <c r="A11" s="80">
        <v>5</v>
      </c>
      <c r="B11" s="147">
        <f>IF(ISBLANK('高体連'!F18),"",'高体連'!F18)</f>
      </c>
      <c r="C11" s="345">
        <f>IF(ISBLANK('高体連'!K18),"",'高体連'!K18)</f>
      </c>
      <c r="D11" s="312"/>
      <c r="E11" s="346"/>
      <c r="F11" s="146">
        <f>IF(ISBLANK('高体連'!Z18),"",'高体連'!Z18)</f>
      </c>
      <c r="G11" s="80"/>
      <c r="H11" s="626"/>
      <c r="I11" s="627"/>
      <c r="J11" s="628"/>
      <c r="K11" s="83"/>
      <c r="L11" s="83"/>
      <c r="M11" s="83"/>
      <c r="N11" s="83"/>
      <c r="O11" s="83"/>
      <c r="P11" s="83"/>
      <c r="Q11" s="83"/>
      <c r="R11" s="80">
        <v>5</v>
      </c>
      <c r="S11" s="81"/>
      <c r="T11" s="345"/>
      <c r="U11" s="312"/>
      <c r="V11" s="346"/>
      <c r="W11" s="80"/>
      <c r="X11" s="80"/>
      <c r="Y11" s="626"/>
      <c r="Z11" s="627"/>
      <c r="AA11" s="628"/>
    </row>
    <row r="12" spans="1:27" ht="14.25">
      <c r="A12" s="80">
        <v>6</v>
      </c>
      <c r="B12" s="147">
        <f>IF(ISBLANK('高体連'!F19),"",'高体連'!F19)</f>
      </c>
      <c r="C12" s="345">
        <f>IF(ISBLANK('高体連'!K19),"",'高体連'!K19)</f>
      </c>
      <c r="D12" s="312"/>
      <c r="E12" s="346"/>
      <c r="F12" s="146">
        <f>IF(ISBLANK('高体連'!Z19),"",'高体連'!Z19)</f>
      </c>
      <c r="G12" s="80"/>
      <c r="H12" s="626"/>
      <c r="I12" s="627"/>
      <c r="J12" s="628"/>
      <c r="K12" s="83"/>
      <c r="L12" s="83"/>
      <c r="M12" s="83"/>
      <c r="N12" s="83"/>
      <c r="O12" s="83"/>
      <c r="P12" s="83"/>
      <c r="Q12" s="83"/>
      <c r="R12" s="80">
        <v>6</v>
      </c>
      <c r="S12" s="81"/>
      <c r="T12" s="345"/>
      <c r="U12" s="312"/>
      <c r="V12" s="346"/>
      <c r="W12" s="80"/>
      <c r="X12" s="80"/>
      <c r="Y12" s="626"/>
      <c r="Z12" s="627"/>
      <c r="AA12" s="628"/>
    </row>
    <row r="13" spans="1:27" ht="14.25">
      <c r="A13" s="80">
        <v>7</v>
      </c>
      <c r="B13" s="147">
        <f>IF(ISBLANK('高体連'!F20),"",'高体連'!F20)</f>
      </c>
      <c r="C13" s="345">
        <f>IF(ISBLANK('高体連'!K20),"",'高体連'!K20)</f>
      </c>
      <c r="D13" s="312"/>
      <c r="E13" s="346"/>
      <c r="F13" s="146">
        <f>IF(ISBLANK('高体連'!Z20),"",'高体連'!Z20)</f>
      </c>
      <c r="G13" s="80"/>
      <c r="H13" s="626"/>
      <c r="I13" s="627"/>
      <c r="J13" s="628"/>
      <c r="K13" s="83"/>
      <c r="L13" s="83"/>
      <c r="M13" s="83"/>
      <c r="N13" s="83"/>
      <c r="O13" s="83"/>
      <c r="P13" s="83"/>
      <c r="Q13" s="83"/>
      <c r="R13" s="80">
        <v>7</v>
      </c>
      <c r="S13" s="81"/>
      <c r="T13" s="345"/>
      <c r="U13" s="312"/>
      <c r="V13" s="346"/>
      <c r="W13" s="80"/>
      <c r="X13" s="80"/>
      <c r="Y13" s="626"/>
      <c r="Z13" s="627"/>
      <c r="AA13" s="628"/>
    </row>
    <row r="14" spans="1:27" ht="14.25">
      <c r="A14" s="80">
        <v>8</v>
      </c>
      <c r="B14" s="147">
        <f>IF(ISBLANK('高体連'!F21),"",'高体連'!F21)</f>
      </c>
      <c r="C14" s="345">
        <f>IF(ISBLANK('高体連'!K21),"",'高体連'!K21)</f>
      </c>
      <c r="D14" s="312"/>
      <c r="E14" s="346"/>
      <c r="F14" s="146">
        <f>IF(ISBLANK('高体連'!Z21),"",'高体連'!Z21)</f>
      </c>
      <c r="G14" s="80"/>
      <c r="H14" s="626"/>
      <c r="I14" s="627"/>
      <c r="J14" s="628"/>
      <c r="K14" s="83"/>
      <c r="L14" s="83"/>
      <c r="M14" s="83"/>
      <c r="N14" s="83"/>
      <c r="O14" s="83"/>
      <c r="P14" s="83"/>
      <c r="Q14" s="83"/>
      <c r="R14" s="80">
        <v>8</v>
      </c>
      <c r="S14" s="81"/>
      <c r="T14" s="345"/>
      <c r="U14" s="312"/>
      <c r="V14" s="346"/>
      <c r="W14" s="80"/>
      <c r="X14" s="80"/>
      <c r="Y14" s="626"/>
      <c r="Z14" s="627"/>
      <c r="AA14" s="628"/>
    </row>
    <row r="15" spans="1:27" ht="14.25">
      <c r="A15" s="80">
        <v>9</v>
      </c>
      <c r="B15" s="147">
        <f>IF(ISBLANK('高体連'!F22),"",'高体連'!F22)</f>
      </c>
      <c r="C15" s="345">
        <f>IF(ISBLANK('高体連'!K22),"",'高体連'!K22)</f>
      </c>
      <c r="D15" s="312"/>
      <c r="E15" s="346"/>
      <c r="F15" s="146">
        <f>IF(ISBLANK('高体連'!Z22),"",'高体連'!Z22)</f>
      </c>
      <c r="G15" s="80"/>
      <c r="H15" s="626"/>
      <c r="I15" s="627"/>
      <c r="J15" s="628"/>
      <c r="K15" s="83"/>
      <c r="L15" s="83"/>
      <c r="M15" s="83"/>
      <c r="N15" s="83"/>
      <c r="O15" s="83"/>
      <c r="P15" s="83"/>
      <c r="Q15" s="83"/>
      <c r="R15" s="80">
        <v>9</v>
      </c>
      <c r="S15" s="81"/>
      <c r="T15" s="345"/>
      <c r="U15" s="312"/>
      <c r="V15" s="346"/>
      <c r="W15" s="80"/>
      <c r="X15" s="80"/>
      <c r="Y15" s="626"/>
      <c r="Z15" s="627"/>
      <c r="AA15" s="628"/>
    </row>
    <row r="16" spans="1:27" ht="14.25">
      <c r="A16" s="80">
        <v>10</v>
      </c>
      <c r="B16" s="147">
        <f>IF(ISBLANK('高体連'!F23),"",'高体連'!F23)</f>
      </c>
      <c r="C16" s="345">
        <f>IF(ISBLANK('高体連'!K23),"",'高体連'!K23)</f>
      </c>
      <c r="D16" s="312"/>
      <c r="E16" s="346"/>
      <c r="F16" s="146">
        <f>IF(ISBLANK('高体連'!Z23),"",'高体連'!Z23)</f>
      </c>
      <c r="G16" s="80"/>
      <c r="H16" s="626"/>
      <c r="I16" s="627"/>
      <c r="J16" s="628"/>
      <c r="K16" s="83"/>
      <c r="L16" s="83"/>
      <c r="M16" s="83"/>
      <c r="N16" s="83"/>
      <c r="O16" s="83"/>
      <c r="P16" s="83"/>
      <c r="Q16" s="83"/>
      <c r="R16" s="80">
        <v>10</v>
      </c>
      <c r="S16" s="81"/>
      <c r="T16" s="345"/>
      <c r="U16" s="312"/>
      <c r="V16" s="346"/>
      <c r="W16" s="80"/>
      <c r="X16" s="80"/>
      <c r="Y16" s="626"/>
      <c r="Z16" s="627"/>
      <c r="AA16" s="628"/>
    </row>
    <row r="17" spans="1:27" ht="14.25">
      <c r="A17" s="80">
        <v>11</v>
      </c>
      <c r="B17" s="147">
        <f>IF(ISBLANK('高体連'!F24),"",'高体連'!F24)</f>
      </c>
      <c r="C17" s="345">
        <f>IF(ISBLANK('高体連'!K24),"",'高体連'!K24)</f>
      </c>
      <c r="D17" s="312"/>
      <c r="E17" s="346"/>
      <c r="F17" s="146">
        <f>IF(ISBLANK('高体連'!Z24),"",'高体連'!Z24)</f>
      </c>
      <c r="G17" s="80"/>
      <c r="H17" s="626"/>
      <c r="I17" s="627"/>
      <c r="J17" s="628"/>
      <c r="K17" s="83"/>
      <c r="L17" s="83"/>
      <c r="M17" s="83"/>
      <c r="N17" s="83"/>
      <c r="O17" s="83"/>
      <c r="P17" s="83"/>
      <c r="Q17" s="83"/>
      <c r="R17" s="80">
        <v>11</v>
      </c>
      <c r="S17" s="81"/>
      <c r="T17" s="345"/>
      <c r="U17" s="312"/>
      <c r="V17" s="346"/>
      <c r="W17" s="80"/>
      <c r="X17" s="80"/>
      <c r="Y17" s="626"/>
      <c r="Z17" s="627"/>
      <c r="AA17" s="628"/>
    </row>
    <row r="18" spans="1:27" ht="14.25">
      <c r="A18" s="80">
        <v>12</v>
      </c>
      <c r="B18" s="147">
        <f>IF(ISBLANK('高体連'!F25),"",'高体連'!F25)</f>
      </c>
      <c r="C18" s="345">
        <f>IF(ISBLANK('高体連'!K25),"",'高体連'!K25)</f>
      </c>
      <c r="D18" s="312"/>
      <c r="E18" s="346"/>
      <c r="F18" s="146">
        <f>IF(ISBLANK('高体連'!Z25),"",'高体連'!Z25)</f>
      </c>
      <c r="G18" s="80"/>
      <c r="H18" s="626"/>
      <c r="I18" s="627"/>
      <c r="J18" s="628"/>
      <c r="K18" s="83"/>
      <c r="L18" s="83"/>
      <c r="M18" s="83"/>
      <c r="N18" s="83"/>
      <c r="O18" s="83"/>
      <c r="P18" s="83"/>
      <c r="Q18" s="83"/>
      <c r="R18" s="80">
        <v>12</v>
      </c>
      <c r="S18" s="81"/>
      <c r="T18" s="345"/>
      <c r="U18" s="312"/>
      <c r="V18" s="346"/>
      <c r="W18" s="80"/>
      <c r="X18" s="80"/>
      <c r="Y18" s="626"/>
      <c r="Z18" s="627"/>
      <c r="AA18" s="628"/>
    </row>
    <row r="19" spans="1:27" ht="14.25">
      <c r="A19" s="80">
        <v>13</v>
      </c>
      <c r="B19" s="147">
        <f>IF(ISBLANK('高体連'!F26),"",'高体連'!F26)</f>
      </c>
      <c r="C19" s="345">
        <f>IF(ISBLANK('高体連'!K26),"",'高体連'!K26)</f>
      </c>
      <c r="D19" s="312"/>
      <c r="E19" s="346"/>
      <c r="F19" s="146">
        <f>IF(ISBLANK('高体連'!Z26),"",'高体連'!Z26)</f>
      </c>
      <c r="G19" s="80"/>
      <c r="H19" s="626"/>
      <c r="I19" s="627"/>
      <c r="J19" s="628"/>
      <c r="K19" s="83"/>
      <c r="L19" s="83"/>
      <c r="M19" s="83"/>
      <c r="N19" s="83"/>
      <c r="O19" s="83"/>
      <c r="P19" s="83"/>
      <c r="Q19" s="83"/>
      <c r="R19" s="80">
        <v>13</v>
      </c>
      <c r="S19" s="81"/>
      <c r="T19" s="345"/>
      <c r="U19" s="312"/>
      <c r="V19" s="346"/>
      <c r="W19" s="80"/>
      <c r="X19" s="80"/>
      <c r="Y19" s="626"/>
      <c r="Z19" s="627"/>
      <c r="AA19" s="628"/>
    </row>
    <row r="20" spans="1:27" ht="14.25">
      <c r="A20" s="80">
        <v>14</v>
      </c>
      <c r="B20" s="147">
        <f>IF(ISBLANK('高体連'!F27),"",'高体連'!F27)</f>
      </c>
      <c r="C20" s="345">
        <f>IF(ISBLANK('高体連'!K27),"",'高体連'!K27)</f>
      </c>
      <c r="D20" s="312"/>
      <c r="E20" s="346"/>
      <c r="F20" s="146">
        <f>IF(ISBLANK('高体連'!Z27),"",'高体連'!Z27)</f>
      </c>
      <c r="G20" s="80"/>
      <c r="H20" s="626"/>
      <c r="I20" s="627"/>
      <c r="J20" s="628"/>
      <c r="K20" s="83"/>
      <c r="L20" s="83"/>
      <c r="M20" s="83"/>
      <c r="N20" s="83"/>
      <c r="O20" s="83"/>
      <c r="P20" s="83"/>
      <c r="Q20" s="83"/>
      <c r="R20" s="80">
        <v>14</v>
      </c>
      <c r="S20" s="81"/>
      <c r="T20" s="345"/>
      <c r="U20" s="312"/>
      <c r="V20" s="346"/>
      <c r="W20" s="80"/>
      <c r="X20" s="80"/>
      <c r="Y20" s="626"/>
      <c r="Z20" s="627"/>
      <c r="AA20" s="628"/>
    </row>
    <row r="21" spans="1:27" ht="14.25">
      <c r="A21" s="80">
        <v>15</v>
      </c>
      <c r="B21" s="147">
        <f>IF(ISBLANK('高体連'!F28),"",'高体連'!F28)</f>
      </c>
      <c r="C21" s="345">
        <f>IF(ISBLANK('高体連'!K28),"",'高体連'!K28)</f>
      </c>
      <c r="D21" s="312"/>
      <c r="E21" s="346"/>
      <c r="F21" s="146">
        <f>IF(ISBLANK('高体連'!Z28),"",'高体連'!Z28)</f>
      </c>
      <c r="G21" s="80"/>
      <c r="H21" s="626"/>
      <c r="I21" s="627"/>
      <c r="J21" s="628"/>
      <c r="K21" s="83"/>
      <c r="L21" s="83"/>
      <c r="M21" s="83"/>
      <c r="N21" s="83"/>
      <c r="O21" s="83"/>
      <c r="P21" s="83"/>
      <c r="Q21" s="83"/>
      <c r="R21" s="80">
        <v>15</v>
      </c>
      <c r="S21" s="81"/>
      <c r="T21" s="345"/>
      <c r="U21" s="312"/>
      <c r="V21" s="346"/>
      <c r="W21" s="80"/>
      <c r="X21" s="80"/>
      <c r="Y21" s="626"/>
      <c r="Z21" s="627"/>
      <c r="AA21" s="628"/>
    </row>
    <row r="22" spans="1:27" ht="14.25">
      <c r="A22" s="80">
        <v>16</v>
      </c>
      <c r="B22" s="147">
        <f>IF(ISBLANK('高体連'!F29),"",'高体連'!F29)</f>
      </c>
      <c r="C22" s="345">
        <f>IF(ISBLANK('高体連'!K29),"",'高体連'!K29)</f>
      </c>
      <c r="D22" s="312"/>
      <c r="E22" s="346"/>
      <c r="F22" s="146">
        <f>IF(ISBLANK('高体連'!Z29),"",'高体連'!Z29)</f>
      </c>
      <c r="G22" s="80"/>
      <c r="H22" s="626"/>
      <c r="I22" s="627"/>
      <c r="J22" s="628"/>
      <c r="K22" s="83"/>
      <c r="L22" s="83"/>
      <c r="M22" s="83"/>
      <c r="N22" s="83"/>
      <c r="O22" s="83"/>
      <c r="P22" s="83"/>
      <c r="Q22" s="83"/>
      <c r="R22" s="80">
        <v>16</v>
      </c>
      <c r="S22" s="81"/>
      <c r="T22" s="345"/>
      <c r="U22" s="312"/>
      <c r="V22" s="346"/>
      <c r="W22" s="80"/>
      <c r="X22" s="80"/>
      <c r="Y22" s="626"/>
      <c r="Z22" s="627"/>
      <c r="AA22" s="628"/>
    </row>
    <row r="23" spans="1:27" ht="14.25">
      <c r="A23" s="80">
        <v>17</v>
      </c>
      <c r="B23" s="147">
        <f>IF(ISBLANK('高体連'!F30),"",'高体連'!F30)</f>
      </c>
      <c r="C23" s="345">
        <f>IF(ISBLANK('高体連'!K30),"",'高体連'!K30)</f>
      </c>
      <c r="D23" s="312"/>
      <c r="E23" s="346"/>
      <c r="F23" s="146">
        <f>IF(ISBLANK('高体連'!Z30),"",'高体連'!Z30)</f>
      </c>
      <c r="G23" s="80"/>
      <c r="H23" s="626"/>
      <c r="I23" s="627"/>
      <c r="J23" s="628"/>
      <c r="K23" s="83"/>
      <c r="L23" s="83"/>
      <c r="M23" s="83"/>
      <c r="N23" s="83"/>
      <c r="O23" s="83"/>
      <c r="P23" s="83"/>
      <c r="Q23" s="83"/>
      <c r="R23" s="80">
        <v>17</v>
      </c>
      <c r="S23" s="81"/>
      <c r="T23" s="345"/>
      <c r="U23" s="312"/>
      <c r="V23" s="346"/>
      <c r="W23" s="80"/>
      <c r="X23" s="80"/>
      <c r="Y23" s="626"/>
      <c r="Z23" s="627"/>
      <c r="AA23" s="628"/>
    </row>
    <row r="24" spans="1:27" ht="14.25">
      <c r="A24" s="80">
        <v>18</v>
      </c>
      <c r="B24" s="147">
        <f>IF(ISBLANK('高体連'!F31),"",'高体連'!F31)</f>
      </c>
      <c r="C24" s="345">
        <f>IF(ISBLANK('高体連'!K31),"",'高体連'!K31)</f>
      </c>
      <c r="D24" s="312"/>
      <c r="E24" s="346"/>
      <c r="F24" s="146">
        <f>IF(ISBLANK('高体連'!Z31),"",'高体連'!Z31)</f>
      </c>
      <c r="G24" s="80"/>
      <c r="H24" s="626"/>
      <c r="I24" s="627"/>
      <c r="J24" s="628"/>
      <c r="K24" s="83"/>
      <c r="L24" s="83"/>
      <c r="M24" s="83"/>
      <c r="N24" s="83"/>
      <c r="O24" s="83"/>
      <c r="P24" s="83"/>
      <c r="Q24" s="83"/>
      <c r="R24" s="80">
        <v>18</v>
      </c>
      <c r="S24" s="81"/>
      <c r="T24" s="345"/>
      <c r="U24" s="312"/>
      <c r="V24" s="346"/>
      <c r="W24" s="80"/>
      <c r="X24" s="80"/>
      <c r="Y24" s="626"/>
      <c r="Z24" s="627"/>
      <c r="AA24" s="628"/>
    </row>
    <row r="25" spans="1:27" ht="14.25">
      <c r="A25" s="80">
        <v>19</v>
      </c>
      <c r="B25" s="147">
        <f>IF(ISBLANK('高体連'!F32),"",'高体連'!F32)</f>
      </c>
      <c r="C25" s="345">
        <f>IF(ISBLANK('高体連'!K32),"",'高体連'!K32)</f>
      </c>
      <c r="D25" s="312"/>
      <c r="E25" s="346"/>
      <c r="F25" s="146">
        <f>IF(ISBLANK('高体連'!Z32),"",'高体連'!Z32)</f>
      </c>
      <c r="G25" s="80"/>
      <c r="H25" s="626"/>
      <c r="I25" s="627"/>
      <c r="J25" s="628"/>
      <c r="K25" s="83"/>
      <c r="L25" s="83"/>
      <c r="M25" s="83"/>
      <c r="N25" s="83"/>
      <c r="O25" s="83"/>
      <c r="P25" s="83"/>
      <c r="Q25" s="83"/>
      <c r="R25" s="80">
        <v>19</v>
      </c>
      <c r="S25" s="81"/>
      <c r="T25" s="345"/>
      <c r="U25" s="312"/>
      <c r="V25" s="346"/>
      <c r="W25" s="80"/>
      <c r="X25" s="80"/>
      <c r="Y25" s="626"/>
      <c r="Z25" s="627"/>
      <c r="AA25" s="628"/>
    </row>
    <row r="26" spans="1:27" ht="14.25">
      <c r="A26" s="80">
        <v>20</v>
      </c>
      <c r="B26" s="147">
        <f>IF(ISBLANK('高体連'!F33),"",'高体連'!F33)</f>
      </c>
      <c r="C26" s="345">
        <f>IF(ISBLANK('高体連'!K33),"",'高体連'!K33)</f>
      </c>
      <c r="D26" s="312"/>
      <c r="E26" s="346"/>
      <c r="F26" s="107">
        <f>IF('高体連'!Z33="","",'高体連'!Z33)</f>
      </c>
      <c r="G26" s="80"/>
      <c r="H26" s="626"/>
      <c r="I26" s="627"/>
      <c r="J26" s="628"/>
      <c r="K26" s="83"/>
      <c r="L26" s="83"/>
      <c r="M26" s="83"/>
      <c r="N26" s="83"/>
      <c r="O26" s="83"/>
      <c r="P26" s="83"/>
      <c r="Q26" s="83"/>
      <c r="R26" s="80">
        <v>20</v>
      </c>
      <c r="S26" s="81"/>
      <c r="T26" s="345"/>
      <c r="U26" s="312"/>
      <c r="V26" s="346"/>
      <c r="W26" s="80"/>
      <c r="X26" s="80"/>
      <c r="Y26" s="626"/>
      <c r="Z26" s="627"/>
      <c r="AA26" s="628"/>
    </row>
    <row r="27" spans="1:27" ht="14.25">
      <c r="A27" s="301" t="s">
        <v>165</v>
      </c>
      <c r="B27" s="301" t="s">
        <v>166</v>
      </c>
      <c r="C27" s="623">
        <f>IF(ISBLANK('高体連'!L35),"",'高体連'!L35)</f>
      </c>
      <c r="D27" s="624"/>
      <c r="E27" s="330" t="s">
        <v>172</v>
      </c>
      <c r="F27" s="623">
        <f>IF(ISBLANK('高体連'!S35),"",'高体連'!S35)</f>
      </c>
      <c r="G27" s="624"/>
      <c r="H27" s="625" t="s">
        <v>173</v>
      </c>
      <c r="I27" s="623">
        <f>IF(ISBLANK('高体連'!Y35),"",'高体連'!Y35)</f>
      </c>
      <c r="J27" s="624"/>
      <c r="K27" s="83"/>
      <c r="L27" s="83"/>
      <c r="M27" s="83"/>
      <c r="N27" s="83"/>
      <c r="O27" s="83"/>
      <c r="P27" s="83"/>
      <c r="Q27" s="83"/>
      <c r="R27" s="301" t="s">
        <v>165</v>
      </c>
      <c r="S27" s="301" t="s">
        <v>166</v>
      </c>
      <c r="T27" s="623"/>
      <c r="U27" s="624"/>
      <c r="V27" s="330" t="s">
        <v>167</v>
      </c>
      <c r="W27" s="623"/>
      <c r="X27" s="624"/>
      <c r="Y27" s="625" t="s">
        <v>168</v>
      </c>
      <c r="Z27" s="623"/>
      <c r="AA27" s="624"/>
    </row>
    <row r="28" spans="1:27" ht="14.25">
      <c r="A28" s="301"/>
      <c r="B28" s="301"/>
      <c r="C28" s="342">
        <f>IF(ISBLANK('高体連'!L36),"",'高体連'!L36)</f>
      </c>
      <c r="D28" s="343"/>
      <c r="E28" s="330"/>
      <c r="F28" s="342">
        <f>IF(ISBLANK('高体連'!S36),"",'高体連'!S36)</f>
      </c>
      <c r="G28" s="343"/>
      <c r="H28" s="592"/>
      <c r="I28" s="342">
        <f>IF(ISBLANK('高体連'!Y36),"",'高体連'!Y36)</f>
      </c>
      <c r="J28" s="343"/>
      <c r="K28" s="83"/>
      <c r="L28" s="83"/>
      <c r="M28" s="83"/>
      <c r="N28" s="83"/>
      <c r="O28" s="83"/>
      <c r="P28" s="83"/>
      <c r="Q28" s="83"/>
      <c r="R28" s="301"/>
      <c r="S28" s="301"/>
      <c r="T28" s="342"/>
      <c r="U28" s="343"/>
      <c r="V28" s="330"/>
      <c r="W28" s="342"/>
      <c r="X28" s="343"/>
      <c r="Y28" s="592"/>
      <c r="Z28" s="342"/>
      <c r="AA28" s="343"/>
    </row>
    <row r="29" spans="1:27" ht="14.25">
      <c r="A29" s="301" t="s">
        <v>169</v>
      </c>
      <c r="B29" s="301" t="s">
        <v>170</v>
      </c>
      <c r="C29" s="623">
        <f>IF(ISBLANK('高体連'!L37),"",'高体連'!L37)</f>
      </c>
      <c r="D29" s="624"/>
      <c r="E29" s="330" t="s">
        <v>171</v>
      </c>
      <c r="F29" s="623">
        <f>IF(ISBLANK('高体連'!S37),"",'高体連'!S37)</f>
      </c>
      <c r="G29" s="624"/>
      <c r="H29" s="625" t="s">
        <v>168</v>
      </c>
      <c r="I29" s="623">
        <f>IF(ISBLANK('高体連'!Y37),"",'高体連'!Y37)</f>
      </c>
      <c r="J29" s="624"/>
      <c r="K29" s="83"/>
      <c r="L29" s="83"/>
      <c r="M29" s="83"/>
      <c r="N29" s="83"/>
      <c r="O29" s="83"/>
      <c r="P29" s="83"/>
      <c r="Q29" s="83"/>
      <c r="R29" s="301" t="s">
        <v>169</v>
      </c>
      <c r="S29" s="301" t="s">
        <v>170</v>
      </c>
      <c r="T29" s="623"/>
      <c r="U29" s="624"/>
      <c r="V29" s="330" t="s">
        <v>171</v>
      </c>
      <c r="W29" s="623"/>
      <c r="X29" s="624"/>
      <c r="Y29" s="625" t="s">
        <v>168</v>
      </c>
      <c r="Z29" s="623"/>
      <c r="AA29" s="624"/>
    </row>
    <row r="30" spans="1:27" ht="14.25">
      <c r="A30" s="301"/>
      <c r="B30" s="301"/>
      <c r="C30" s="342">
        <f>IF(ISBLANK('高体連'!L38),"",'高体連'!L38)</f>
      </c>
      <c r="D30" s="343"/>
      <c r="E30" s="330"/>
      <c r="F30" s="342">
        <f>IF(ISBLANK('高体連'!S38),"",'高体連'!S38)</f>
      </c>
      <c r="G30" s="343"/>
      <c r="H30" s="592"/>
      <c r="I30" s="342">
        <f>IF(ISBLANK('高体連'!Y38),"",'高体連'!Y38)</f>
      </c>
      <c r="J30" s="343"/>
      <c r="K30" s="83"/>
      <c r="L30" s="83"/>
      <c r="M30" s="83"/>
      <c r="N30" s="83"/>
      <c r="O30" s="83"/>
      <c r="P30" s="83"/>
      <c r="Q30" s="83"/>
      <c r="R30" s="301"/>
      <c r="S30" s="301"/>
      <c r="T30" s="342"/>
      <c r="U30" s="343"/>
      <c r="V30" s="330"/>
      <c r="W30" s="342"/>
      <c r="X30" s="343"/>
      <c r="Y30" s="592"/>
      <c r="Z30" s="342"/>
      <c r="AA30" s="343"/>
    </row>
    <row r="31" ht="14.25">
      <c r="K31" s="84"/>
    </row>
    <row r="32" ht="14.25"/>
    <row r="33" ht="14.25"/>
    <row r="34" ht="14.25"/>
    <row r="35" ht="14.25"/>
  </sheetData>
  <sheetProtection/>
  <mergeCells count="140">
    <mergeCell ref="V4:W4"/>
    <mergeCell ref="X4:AA4"/>
    <mergeCell ref="E5:F5"/>
    <mergeCell ref="G5:H5"/>
    <mergeCell ref="I5:J5"/>
    <mergeCell ref="V5:W5"/>
    <mergeCell ref="X5:Y5"/>
    <mergeCell ref="Z5:AA5"/>
    <mergeCell ref="G3:I3"/>
    <mergeCell ref="E3:F3"/>
    <mergeCell ref="V3:W3"/>
    <mergeCell ref="X3:AA3"/>
    <mergeCell ref="C9:E9"/>
    <mergeCell ref="H9:J9"/>
    <mergeCell ref="T9:V9"/>
    <mergeCell ref="Y9:AA9"/>
    <mergeCell ref="C6:E6"/>
    <mergeCell ref="H6:J6"/>
    <mergeCell ref="T6:V6"/>
    <mergeCell ref="Y6:AA6"/>
    <mergeCell ref="C7:E7"/>
    <mergeCell ref="H7:J7"/>
    <mergeCell ref="T7:V7"/>
    <mergeCell ref="Y7:AA7"/>
    <mergeCell ref="A4:D4"/>
    <mergeCell ref="E4:F4"/>
    <mergeCell ref="G4:J4"/>
    <mergeCell ref="R4:U4"/>
    <mergeCell ref="C12:E12"/>
    <mergeCell ref="H12:J12"/>
    <mergeCell ref="T12:V12"/>
    <mergeCell ref="Y12:AA12"/>
    <mergeCell ref="C13:E13"/>
    <mergeCell ref="H13:J13"/>
    <mergeCell ref="T13:V13"/>
    <mergeCell ref="Y13:AA13"/>
    <mergeCell ref="C10:E10"/>
    <mergeCell ref="H10:J10"/>
    <mergeCell ref="T10:V10"/>
    <mergeCell ref="Y10:AA10"/>
    <mergeCell ref="C11:E11"/>
    <mergeCell ref="H11:J11"/>
    <mergeCell ref="T11:V11"/>
    <mergeCell ref="Y11:AA11"/>
    <mergeCell ref="C8:E8"/>
    <mergeCell ref="H8:J8"/>
    <mergeCell ref="T8:V8"/>
    <mergeCell ref="Y8:AA8"/>
    <mergeCell ref="C16:E16"/>
    <mergeCell ref="H16:J16"/>
    <mergeCell ref="T16:V16"/>
    <mergeCell ref="Y16:AA16"/>
    <mergeCell ref="C17:E17"/>
    <mergeCell ref="H17:J17"/>
    <mergeCell ref="T17:V17"/>
    <mergeCell ref="Y17:AA17"/>
    <mergeCell ref="C14:E14"/>
    <mergeCell ref="H14:J14"/>
    <mergeCell ref="T14:V14"/>
    <mergeCell ref="Y14:AA14"/>
    <mergeCell ref="C15:E15"/>
    <mergeCell ref="H15:J15"/>
    <mergeCell ref="T15:V15"/>
    <mergeCell ref="Y15:AA15"/>
    <mergeCell ref="C20:E20"/>
    <mergeCell ref="H20:J20"/>
    <mergeCell ref="T20:V20"/>
    <mergeCell ref="Y20:AA20"/>
    <mergeCell ref="C21:E21"/>
    <mergeCell ref="H21:J21"/>
    <mergeCell ref="T21:V21"/>
    <mergeCell ref="Y21:AA21"/>
    <mergeCell ref="C18:E18"/>
    <mergeCell ref="H18:J18"/>
    <mergeCell ref="T18:V18"/>
    <mergeCell ref="Y18:AA18"/>
    <mergeCell ref="C19:E19"/>
    <mergeCell ref="H19:J19"/>
    <mergeCell ref="T19:V19"/>
    <mergeCell ref="Y19:AA19"/>
    <mergeCell ref="C24:E24"/>
    <mergeCell ref="H24:J24"/>
    <mergeCell ref="T24:V24"/>
    <mergeCell ref="Y24:AA24"/>
    <mergeCell ref="C25:E25"/>
    <mergeCell ref="H25:J25"/>
    <mergeCell ref="T25:V25"/>
    <mergeCell ref="Y25:AA25"/>
    <mergeCell ref="C22:E22"/>
    <mergeCell ref="H22:J22"/>
    <mergeCell ref="T22:V22"/>
    <mergeCell ref="Y22:AA22"/>
    <mergeCell ref="C23:E23"/>
    <mergeCell ref="H23:J23"/>
    <mergeCell ref="T23:V23"/>
    <mergeCell ref="Y23:AA23"/>
    <mergeCell ref="C26:E26"/>
    <mergeCell ref="H26:J26"/>
    <mergeCell ref="T26:V26"/>
    <mergeCell ref="Y26:AA26"/>
    <mergeCell ref="A27:A28"/>
    <mergeCell ref="B27:B28"/>
    <mergeCell ref="C27:D27"/>
    <mergeCell ref="E27:E28"/>
    <mergeCell ref="F27:G27"/>
    <mergeCell ref="H27:H28"/>
    <mergeCell ref="A29:A30"/>
    <mergeCell ref="B29:B30"/>
    <mergeCell ref="C29:D29"/>
    <mergeCell ref="E29:E30"/>
    <mergeCell ref="F29:G29"/>
    <mergeCell ref="H29:H30"/>
    <mergeCell ref="Y27:Y28"/>
    <mergeCell ref="Z27:AA27"/>
    <mergeCell ref="C28:D28"/>
    <mergeCell ref="F28:G28"/>
    <mergeCell ref="I28:J28"/>
    <mergeCell ref="T28:U28"/>
    <mergeCell ref="W28:X28"/>
    <mergeCell ref="Z28:AA28"/>
    <mergeCell ref="I27:J27"/>
    <mergeCell ref="R27:R28"/>
    <mergeCell ref="S27:S28"/>
    <mergeCell ref="T27:U27"/>
    <mergeCell ref="V27:V28"/>
    <mergeCell ref="W27:X27"/>
    <mergeCell ref="Y29:Y30"/>
    <mergeCell ref="Z29:AA29"/>
    <mergeCell ref="C30:D30"/>
    <mergeCell ref="F30:G30"/>
    <mergeCell ref="I30:J30"/>
    <mergeCell ref="T30:U30"/>
    <mergeCell ref="W30:X30"/>
    <mergeCell ref="Z30:AA30"/>
    <mergeCell ref="I29:J29"/>
    <mergeCell ref="R29:R30"/>
    <mergeCell ref="S29:S30"/>
    <mergeCell ref="T29:U29"/>
    <mergeCell ref="V29:V30"/>
    <mergeCell ref="W29:X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L48"/>
  <sheetViews>
    <sheetView zoomScalePageLayoutView="0" workbookViewId="0" topLeftCell="A1">
      <selection activeCell="AG38" sqref="AG38"/>
    </sheetView>
  </sheetViews>
  <sheetFormatPr defaultColWidth="3.140625" defaultRowHeight="15"/>
  <cols>
    <col min="1" max="1" width="0.5625" style="30" customWidth="1"/>
    <col min="2" max="5" width="2.421875" style="30" customWidth="1"/>
    <col min="6" max="8" width="1.28515625" style="30" customWidth="1"/>
    <col min="9" max="9" width="2.421875" style="30" customWidth="1"/>
    <col min="10" max="13" width="1.28515625" style="30" customWidth="1"/>
    <col min="14" max="14" width="2.421875" style="30" customWidth="1"/>
    <col min="15" max="15" width="1.28515625" style="30" customWidth="1"/>
    <col min="16" max="17" width="0.5625" style="30" customWidth="1"/>
    <col min="18" max="18" width="1.28515625" style="30" customWidth="1"/>
    <col min="19" max="19" width="2.421875" style="30" customWidth="1"/>
    <col min="20" max="23" width="1.28515625" style="30" customWidth="1"/>
    <col min="24" max="24" width="2.421875" style="30" customWidth="1"/>
    <col min="25" max="27" width="1.28515625" style="30" customWidth="1"/>
    <col min="28" max="28" width="2.421875" style="30" customWidth="1"/>
    <col min="29" max="29" width="0.5625" style="30" customWidth="1"/>
    <col min="30" max="32" width="2.421875" style="41" customWidth="1"/>
    <col min="33" max="33" width="2.140625" style="41" customWidth="1"/>
    <col min="34" max="34" width="2.421875" style="41" customWidth="1"/>
    <col min="35" max="35" width="2.57421875" style="41" customWidth="1"/>
    <col min="36" max="36" width="2.140625" style="41" customWidth="1"/>
    <col min="37" max="37" width="2.57421875" style="41" customWidth="1"/>
    <col min="38" max="41" width="2.421875" style="30" customWidth="1"/>
    <col min="42" max="44" width="1.28515625" style="30" customWidth="1"/>
    <col min="45" max="45" width="2.421875" style="30" customWidth="1"/>
    <col min="46" max="49" width="1.28515625" style="30" customWidth="1"/>
    <col min="50" max="50" width="2.421875" style="30" customWidth="1"/>
    <col min="51" max="51" width="1.28515625" style="30" customWidth="1"/>
    <col min="52" max="53" width="0.5625" style="30" customWidth="1"/>
    <col min="54" max="54" width="1.28515625" style="30" customWidth="1"/>
    <col min="55" max="55" width="2.421875" style="30" customWidth="1"/>
    <col min="56" max="59" width="1.28515625" style="30" customWidth="1"/>
    <col min="60" max="60" width="2.421875" style="30" customWidth="1"/>
    <col min="61" max="63" width="1.28515625" style="30" customWidth="1"/>
    <col min="64" max="64" width="2.421875" style="30" customWidth="1"/>
    <col min="65" max="16384" width="3.140625" style="30" customWidth="1"/>
  </cols>
  <sheetData>
    <row r="1" spans="2:64" ht="18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ht="15" thickBot="1"/>
    <row r="3" spans="2:64" ht="19.5" customHeight="1">
      <c r="B3" s="537" t="s">
        <v>42</v>
      </c>
      <c r="C3" s="538"/>
      <c r="D3" s="539"/>
      <c r="E3" s="456">
        <f>IF(ISBLANK('高校選手権'!F3),"",'高校選手権'!F3)</f>
      </c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8"/>
      <c r="AD3" s="150"/>
      <c r="AE3" s="150"/>
      <c r="AF3" s="150"/>
      <c r="AG3" s="110"/>
      <c r="AH3" s="110"/>
      <c r="AI3" s="109"/>
      <c r="AJ3" s="109"/>
      <c r="AK3" s="109"/>
      <c r="AL3" s="537" t="s">
        <v>42</v>
      </c>
      <c r="AM3" s="538"/>
      <c r="AN3" s="539"/>
      <c r="AO3" s="456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8"/>
    </row>
    <row r="4" spans="2:64" ht="7.5" customHeight="1">
      <c r="B4" s="508"/>
      <c r="C4" s="411"/>
      <c r="D4" s="509"/>
      <c r="E4" s="459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1"/>
      <c r="AD4" s="150"/>
      <c r="AE4" s="150"/>
      <c r="AF4" s="150"/>
      <c r="AG4" s="110"/>
      <c r="AH4" s="110"/>
      <c r="AI4" s="110"/>
      <c r="AJ4" s="110"/>
      <c r="AK4" s="110"/>
      <c r="AL4" s="508"/>
      <c r="AM4" s="411"/>
      <c r="AN4" s="509"/>
      <c r="AO4" s="459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1"/>
    </row>
    <row r="5" spans="2:64" ht="9.75" customHeight="1">
      <c r="B5" s="649" t="s">
        <v>78</v>
      </c>
      <c r="C5" s="650"/>
      <c r="D5" s="651"/>
      <c r="E5" s="105"/>
      <c r="F5" s="152"/>
      <c r="G5" s="152"/>
      <c r="H5" s="152"/>
      <c r="I5" s="643">
        <f>IF(ISBLANK('高校選手権'!J5),"",'高校選手権'!J5)</f>
      </c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5" t="s">
        <v>31</v>
      </c>
      <c r="V5" s="360">
        <f>IF(ISBLANK('高校選手権'!W5),"",'高校選手権'!W7)</f>
      </c>
      <c r="W5" s="360"/>
      <c r="X5" s="360"/>
      <c r="Y5" s="360"/>
      <c r="Z5" s="360" t="s">
        <v>80</v>
      </c>
      <c r="AA5" s="360"/>
      <c r="AB5" s="647"/>
      <c r="AD5" s="150"/>
      <c r="AE5" s="150"/>
      <c r="AF5" s="150"/>
      <c r="AG5" s="110"/>
      <c r="AH5" s="110"/>
      <c r="AI5" s="109"/>
      <c r="AJ5" s="109"/>
      <c r="AK5" s="109"/>
      <c r="AL5" s="649" t="s">
        <v>78</v>
      </c>
      <c r="AM5" s="650"/>
      <c r="AN5" s="651"/>
      <c r="AO5" s="105"/>
      <c r="AP5" s="152"/>
      <c r="AQ5" s="152"/>
      <c r="AR5" s="152"/>
      <c r="AS5" s="643"/>
      <c r="AT5" s="643"/>
      <c r="AU5" s="643"/>
      <c r="AV5" s="643"/>
      <c r="AW5" s="643"/>
      <c r="AX5" s="643"/>
      <c r="AY5" s="643"/>
      <c r="AZ5" s="643"/>
      <c r="BA5" s="643"/>
      <c r="BB5" s="643"/>
      <c r="BC5" s="643"/>
      <c r="BD5" s="643"/>
      <c r="BE5" s="645" t="s">
        <v>31</v>
      </c>
      <c r="BF5" s="360"/>
      <c r="BG5" s="360"/>
      <c r="BH5" s="360"/>
      <c r="BI5" s="360"/>
      <c r="BJ5" s="360" t="s">
        <v>80</v>
      </c>
      <c r="BK5" s="360"/>
      <c r="BL5" s="647"/>
    </row>
    <row r="6" spans="2:64" ht="9.75" customHeight="1">
      <c r="B6" s="652"/>
      <c r="C6" s="653"/>
      <c r="D6" s="654"/>
      <c r="E6" s="117"/>
      <c r="F6" s="118"/>
      <c r="G6" s="118"/>
      <c r="H6" s="118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6"/>
      <c r="V6" s="381"/>
      <c r="W6" s="381"/>
      <c r="X6" s="381"/>
      <c r="Y6" s="381"/>
      <c r="Z6" s="381"/>
      <c r="AA6" s="381"/>
      <c r="AB6" s="648"/>
      <c r="AD6" s="150"/>
      <c r="AE6" s="150"/>
      <c r="AF6" s="150"/>
      <c r="AG6" s="110"/>
      <c r="AH6" s="110"/>
      <c r="AI6" s="109"/>
      <c r="AJ6" s="109"/>
      <c r="AK6" s="109"/>
      <c r="AL6" s="652"/>
      <c r="AM6" s="653"/>
      <c r="AN6" s="654"/>
      <c r="AO6" s="117"/>
      <c r="AP6" s="118"/>
      <c r="AQ6" s="118"/>
      <c r="AR6" s="118"/>
      <c r="AS6" s="644"/>
      <c r="AT6" s="644"/>
      <c r="AU6" s="644"/>
      <c r="AV6" s="644"/>
      <c r="AW6" s="644"/>
      <c r="AX6" s="644"/>
      <c r="AY6" s="644"/>
      <c r="AZ6" s="644"/>
      <c r="BA6" s="644"/>
      <c r="BB6" s="644"/>
      <c r="BC6" s="644"/>
      <c r="BD6" s="644"/>
      <c r="BE6" s="646"/>
      <c r="BF6" s="381"/>
      <c r="BG6" s="381"/>
      <c r="BH6" s="381"/>
      <c r="BI6" s="381"/>
      <c r="BJ6" s="381"/>
      <c r="BK6" s="381"/>
      <c r="BL6" s="648"/>
    </row>
    <row r="7" spans="2:64" ht="9.75" customHeight="1">
      <c r="B7" s="639" t="s">
        <v>48</v>
      </c>
      <c r="C7" s="553"/>
      <c r="D7" s="640"/>
      <c r="E7" s="105"/>
      <c r="F7" s="152"/>
      <c r="G7" s="152"/>
      <c r="H7" s="152"/>
      <c r="I7" s="643">
        <f>IF(ISBLANK('高校選手権'!J7),"",'高校選手権'!J7)</f>
      </c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5" t="s">
        <v>31</v>
      </c>
      <c r="V7" s="360">
        <f>IF(ISBLANK('高校選手権'!W7),"",'高校選手権'!W7)</f>
      </c>
      <c r="W7" s="360"/>
      <c r="X7" s="360"/>
      <c r="Y7" s="360"/>
      <c r="Z7" s="360" t="s">
        <v>80</v>
      </c>
      <c r="AA7" s="360"/>
      <c r="AB7" s="647"/>
      <c r="AD7" s="150"/>
      <c r="AE7" s="150"/>
      <c r="AF7" s="150"/>
      <c r="AG7" s="110"/>
      <c r="AH7" s="110"/>
      <c r="AI7" s="110"/>
      <c r="AJ7" s="110"/>
      <c r="AK7" s="110"/>
      <c r="AL7" s="639" t="s">
        <v>48</v>
      </c>
      <c r="AM7" s="553"/>
      <c r="AN7" s="640"/>
      <c r="AO7" s="105"/>
      <c r="AP7" s="152"/>
      <c r="AQ7" s="152"/>
      <c r="AR7" s="152"/>
      <c r="AS7" s="643"/>
      <c r="AT7" s="643"/>
      <c r="AU7" s="643"/>
      <c r="AV7" s="643"/>
      <c r="AW7" s="643"/>
      <c r="AX7" s="643"/>
      <c r="AY7" s="643"/>
      <c r="AZ7" s="643"/>
      <c r="BA7" s="643"/>
      <c r="BB7" s="643"/>
      <c r="BC7" s="643"/>
      <c r="BD7" s="643"/>
      <c r="BE7" s="645" t="s">
        <v>31</v>
      </c>
      <c r="BF7" s="360"/>
      <c r="BG7" s="360"/>
      <c r="BH7" s="360"/>
      <c r="BI7" s="360"/>
      <c r="BJ7" s="360" t="s">
        <v>80</v>
      </c>
      <c r="BK7" s="360"/>
      <c r="BL7" s="647"/>
    </row>
    <row r="8" spans="2:64" ht="9.75" customHeight="1">
      <c r="B8" s="641"/>
      <c r="C8" s="558"/>
      <c r="D8" s="642"/>
      <c r="E8" s="117"/>
      <c r="F8" s="118"/>
      <c r="G8" s="118"/>
      <c r="H8" s="118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6"/>
      <c r="V8" s="381"/>
      <c r="W8" s="381"/>
      <c r="X8" s="381"/>
      <c r="Y8" s="381"/>
      <c r="Z8" s="381"/>
      <c r="AA8" s="381"/>
      <c r="AB8" s="648"/>
      <c r="AD8" s="150"/>
      <c r="AE8" s="150"/>
      <c r="AF8" s="150"/>
      <c r="AG8" s="110"/>
      <c r="AH8" s="110"/>
      <c r="AI8" s="109"/>
      <c r="AJ8" s="109"/>
      <c r="AK8" s="109"/>
      <c r="AL8" s="641"/>
      <c r="AM8" s="558"/>
      <c r="AN8" s="642"/>
      <c r="AO8" s="117"/>
      <c r="AP8" s="118"/>
      <c r="AQ8" s="118"/>
      <c r="AR8" s="118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6"/>
      <c r="BF8" s="381"/>
      <c r="BG8" s="381"/>
      <c r="BH8" s="381"/>
      <c r="BI8" s="381"/>
      <c r="BJ8" s="381"/>
      <c r="BK8" s="381"/>
      <c r="BL8" s="648"/>
    </row>
    <row r="9" spans="2:64" ht="7.5" customHeight="1">
      <c r="B9" s="662" t="s">
        <v>50</v>
      </c>
      <c r="C9" s="360"/>
      <c r="D9" s="551"/>
      <c r="E9" s="105"/>
      <c r="F9" s="152"/>
      <c r="G9" s="152"/>
      <c r="H9" s="152"/>
      <c r="I9" s="152"/>
      <c r="J9" s="645">
        <f>IF(ISBLANK('高校選手権'!K9),"",'高校選手権'!K9)</f>
      </c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152"/>
      <c r="Y9" s="152"/>
      <c r="Z9" s="152"/>
      <c r="AA9" s="152"/>
      <c r="AB9" s="153"/>
      <c r="AD9" s="150"/>
      <c r="AE9" s="150"/>
      <c r="AF9" s="150"/>
      <c r="AG9" s="110"/>
      <c r="AH9" s="110"/>
      <c r="AI9" s="109"/>
      <c r="AJ9" s="109"/>
      <c r="AK9" s="109"/>
      <c r="AL9" s="662" t="s">
        <v>50</v>
      </c>
      <c r="AM9" s="360"/>
      <c r="AN9" s="551"/>
      <c r="AO9" s="105"/>
      <c r="AP9" s="152"/>
      <c r="AQ9" s="152"/>
      <c r="AR9" s="152"/>
      <c r="AS9" s="152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  <c r="BF9" s="645"/>
      <c r="BG9" s="645"/>
      <c r="BH9" s="152"/>
      <c r="BI9" s="152"/>
      <c r="BJ9" s="152"/>
      <c r="BK9" s="152"/>
      <c r="BL9" s="153"/>
    </row>
    <row r="10" spans="2:64" ht="12" customHeight="1">
      <c r="B10" s="663"/>
      <c r="C10" s="379"/>
      <c r="D10" s="552"/>
      <c r="E10" s="117"/>
      <c r="F10" s="118"/>
      <c r="G10" s="118"/>
      <c r="H10" s="118"/>
      <c r="I10" s="118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118"/>
      <c r="Y10" s="118"/>
      <c r="Z10" s="118"/>
      <c r="AA10" s="118"/>
      <c r="AB10" s="154"/>
      <c r="AD10" s="140"/>
      <c r="AE10" s="140"/>
      <c r="AF10" s="140"/>
      <c r="AG10" s="142"/>
      <c r="AH10" s="140"/>
      <c r="AI10" s="140"/>
      <c r="AJ10" s="142"/>
      <c r="AK10" s="140"/>
      <c r="AL10" s="663"/>
      <c r="AM10" s="379"/>
      <c r="AN10" s="552"/>
      <c r="AO10" s="117"/>
      <c r="AP10" s="118"/>
      <c r="AQ10" s="118"/>
      <c r="AR10" s="118"/>
      <c r="AS10" s="118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  <c r="BF10" s="646"/>
      <c r="BG10" s="646"/>
      <c r="BH10" s="118"/>
      <c r="BI10" s="118"/>
      <c r="BJ10" s="118"/>
      <c r="BK10" s="118"/>
      <c r="BL10" s="154"/>
    </row>
    <row r="11" spans="2:64" ht="19.5" customHeight="1">
      <c r="B11" s="664"/>
      <c r="C11" s="381"/>
      <c r="D11" s="548"/>
      <c r="E11" s="95"/>
      <c r="F11" s="115"/>
      <c r="G11" s="115"/>
      <c r="H11" s="115"/>
      <c r="I11" s="115"/>
      <c r="J11" s="657">
        <f>IF(ISBLANK('高校選手権'!K11),"",'高校選手権'!K11)</f>
      </c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115"/>
      <c r="Y11" s="115"/>
      <c r="Z11" s="115"/>
      <c r="AA11" s="115"/>
      <c r="AB11" s="155"/>
      <c r="AD11" s="84"/>
      <c r="AE11" s="140"/>
      <c r="AF11" s="140"/>
      <c r="AG11" s="140"/>
      <c r="AH11" s="140"/>
      <c r="AI11" s="140"/>
      <c r="AJ11" s="140"/>
      <c r="AK11" s="140"/>
      <c r="AL11" s="664"/>
      <c r="AM11" s="381"/>
      <c r="AN11" s="548"/>
      <c r="AO11" s="95"/>
      <c r="AP11" s="115"/>
      <c r="AQ11" s="115"/>
      <c r="AR11" s="115"/>
      <c r="AS11" s="115"/>
      <c r="AT11" s="657"/>
      <c r="AU11" s="657"/>
      <c r="AV11" s="657"/>
      <c r="AW11" s="657"/>
      <c r="AX11" s="657"/>
      <c r="AY11" s="657"/>
      <c r="AZ11" s="657"/>
      <c r="BA11" s="657"/>
      <c r="BB11" s="657"/>
      <c r="BC11" s="657"/>
      <c r="BD11" s="657"/>
      <c r="BE11" s="657"/>
      <c r="BF11" s="657"/>
      <c r="BG11" s="657"/>
      <c r="BH11" s="115"/>
      <c r="BI11" s="115"/>
      <c r="BJ11" s="115"/>
      <c r="BK11" s="115"/>
      <c r="BL11" s="155"/>
    </row>
    <row r="12" spans="2:64" ht="19.5" customHeight="1" thickBot="1">
      <c r="B12" s="658" t="s">
        <v>56</v>
      </c>
      <c r="C12" s="659"/>
      <c r="D12" s="660"/>
      <c r="E12" s="156"/>
      <c r="F12" s="157"/>
      <c r="G12" s="157"/>
      <c r="H12" s="157"/>
      <c r="I12" s="157"/>
      <c r="J12" s="661">
        <f>IF(ISBLANK('高校選手権'!K12),"",'高校選手権'!K12)</f>
      </c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157"/>
      <c r="Y12" s="157"/>
      <c r="Z12" s="157"/>
      <c r="AA12" s="157"/>
      <c r="AB12" s="158"/>
      <c r="AD12" s="140"/>
      <c r="AE12" s="140"/>
      <c r="AF12" s="140"/>
      <c r="AG12" s="140"/>
      <c r="AH12" s="140"/>
      <c r="AI12" s="140"/>
      <c r="AJ12" s="140"/>
      <c r="AK12" s="140"/>
      <c r="AL12" s="658" t="s">
        <v>56</v>
      </c>
      <c r="AM12" s="659"/>
      <c r="AN12" s="660"/>
      <c r="AO12" s="156"/>
      <c r="AP12" s="157"/>
      <c r="AQ12" s="157"/>
      <c r="AR12" s="157"/>
      <c r="AS12" s="157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157"/>
      <c r="BI12" s="157"/>
      <c r="BJ12" s="157"/>
      <c r="BK12" s="157"/>
      <c r="BL12" s="158"/>
    </row>
    <row r="13" spans="2:64" ht="14.25">
      <c r="B13" s="641" t="s">
        <v>13</v>
      </c>
      <c r="C13" s="558"/>
      <c r="D13" s="642"/>
      <c r="E13" s="371" t="s">
        <v>14</v>
      </c>
      <c r="F13" s="372"/>
      <c r="G13" s="372"/>
      <c r="H13" s="373"/>
      <c r="I13" s="117"/>
      <c r="J13" s="655" t="s">
        <v>57</v>
      </c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119"/>
      <c r="Y13" s="371" t="s">
        <v>16</v>
      </c>
      <c r="Z13" s="372"/>
      <c r="AA13" s="372"/>
      <c r="AB13" s="656"/>
      <c r="AD13" s="108"/>
      <c r="AE13" s="108"/>
      <c r="AF13" s="108"/>
      <c r="AG13" s="108"/>
      <c r="AH13" s="108"/>
      <c r="AI13" s="108"/>
      <c r="AL13" s="641" t="s">
        <v>13</v>
      </c>
      <c r="AM13" s="558"/>
      <c r="AN13" s="642"/>
      <c r="AO13" s="371" t="s">
        <v>14</v>
      </c>
      <c r="AP13" s="372"/>
      <c r="AQ13" s="372"/>
      <c r="AR13" s="373"/>
      <c r="AS13" s="117"/>
      <c r="AT13" s="655" t="s">
        <v>57</v>
      </c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655"/>
      <c r="BG13" s="655"/>
      <c r="BH13" s="119"/>
      <c r="BI13" s="371" t="s">
        <v>16</v>
      </c>
      <c r="BJ13" s="372"/>
      <c r="BK13" s="372"/>
      <c r="BL13" s="656"/>
    </row>
    <row r="14" spans="2:64" ht="20.25">
      <c r="B14" s="383" t="s">
        <v>58</v>
      </c>
      <c r="C14" s="384"/>
      <c r="D14" s="384"/>
      <c r="E14" s="385">
        <f>IF(ISBLANK('高校選手権'!F14),"",'高校選手権'!F14)</f>
      </c>
      <c r="F14" s="386"/>
      <c r="G14" s="386"/>
      <c r="H14" s="387"/>
      <c r="I14" s="95"/>
      <c r="J14" s="386">
        <f>IF(ISBLANK('高校選手権'!K14),"",'高校選手権'!K14)</f>
      </c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96"/>
      <c r="Y14" s="388">
        <f>IF(ISBLANK('高校選手権'!Z14),"",'高校選手権'!Z14)</f>
      </c>
      <c r="Z14" s="389"/>
      <c r="AA14" s="389"/>
      <c r="AB14" s="390"/>
      <c r="AD14" s="127"/>
      <c r="AE14" s="127"/>
      <c r="AF14" s="127"/>
      <c r="AG14" s="127"/>
      <c r="AH14" s="127"/>
      <c r="AI14" s="127"/>
      <c r="AL14" s="383" t="s">
        <v>58</v>
      </c>
      <c r="AM14" s="384"/>
      <c r="AN14" s="384"/>
      <c r="AO14" s="385"/>
      <c r="AP14" s="386"/>
      <c r="AQ14" s="386"/>
      <c r="AR14" s="387"/>
      <c r="AS14" s="95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96"/>
      <c r="BI14" s="388"/>
      <c r="BJ14" s="389"/>
      <c r="BK14" s="389"/>
      <c r="BL14" s="390"/>
    </row>
    <row r="15" spans="2:64" ht="20.25">
      <c r="B15" s="383" t="s">
        <v>59</v>
      </c>
      <c r="C15" s="384"/>
      <c r="D15" s="384"/>
      <c r="E15" s="385">
        <f>IF(ISBLANK('高校選手権'!F15),"",'高校選手権'!F15)</f>
      </c>
      <c r="F15" s="386"/>
      <c r="G15" s="386"/>
      <c r="H15" s="387"/>
      <c r="I15" s="95"/>
      <c r="J15" s="386">
        <f>IF(ISBLANK('高校選手権'!K15),"",'高校選手権'!K15)</f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96"/>
      <c r="Y15" s="388">
        <f>IF(ISBLANK('高校選手権'!Z15),"",'高校選手権'!Z15)</f>
      </c>
      <c r="Z15" s="389"/>
      <c r="AA15" s="389"/>
      <c r="AB15" s="390"/>
      <c r="AD15" s="127"/>
      <c r="AE15" s="127"/>
      <c r="AF15" s="127"/>
      <c r="AG15" s="127"/>
      <c r="AH15" s="127"/>
      <c r="AI15" s="127"/>
      <c r="AL15" s="383" t="s">
        <v>59</v>
      </c>
      <c r="AM15" s="384"/>
      <c r="AN15" s="384"/>
      <c r="AO15" s="385"/>
      <c r="AP15" s="386"/>
      <c r="AQ15" s="386"/>
      <c r="AR15" s="387"/>
      <c r="AS15" s="95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96"/>
      <c r="BI15" s="388"/>
      <c r="BJ15" s="389"/>
      <c r="BK15" s="389"/>
      <c r="BL15" s="390"/>
    </row>
    <row r="16" spans="2:64" ht="20.25">
      <c r="B16" s="383" t="s">
        <v>60</v>
      </c>
      <c r="C16" s="384"/>
      <c r="D16" s="384"/>
      <c r="E16" s="385">
        <f>IF(ISBLANK('高校選手権'!F16),"",'高校選手権'!F16)</f>
      </c>
      <c r="F16" s="386"/>
      <c r="G16" s="386"/>
      <c r="H16" s="387"/>
      <c r="I16" s="95"/>
      <c r="J16" s="386">
        <f>IF(ISBLANK('高校選手権'!K16),"",'高校選手権'!K16)</f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96"/>
      <c r="Y16" s="388">
        <f>IF(ISBLANK('高校選手権'!Z16),"",'高校選手権'!Z16)</f>
      </c>
      <c r="Z16" s="389"/>
      <c r="AA16" s="389"/>
      <c r="AB16" s="390"/>
      <c r="AD16" s="127"/>
      <c r="AE16" s="127"/>
      <c r="AF16" s="127"/>
      <c r="AG16" s="127"/>
      <c r="AH16" s="127"/>
      <c r="AI16" s="127"/>
      <c r="AL16" s="383" t="s">
        <v>60</v>
      </c>
      <c r="AM16" s="384"/>
      <c r="AN16" s="384"/>
      <c r="AO16" s="385"/>
      <c r="AP16" s="386"/>
      <c r="AQ16" s="386"/>
      <c r="AR16" s="387"/>
      <c r="AS16" s="95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96"/>
      <c r="BI16" s="388"/>
      <c r="BJ16" s="389"/>
      <c r="BK16" s="389"/>
      <c r="BL16" s="390"/>
    </row>
    <row r="17" spans="2:64" ht="20.25">
      <c r="B17" s="383" t="s">
        <v>61</v>
      </c>
      <c r="C17" s="384"/>
      <c r="D17" s="384"/>
      <c r="E17" s="385">
        <f>IF(ISBLANK('高校選手権'!F17),"",'高校選手権'!F17)</f>
      </c>
      <c r="F17" s="386"/>
      <c r="G17" s="386"/>
      <c r="H17" s="387"/>
      <c r="I17" s="95"/>
      <c r="J17" s="386">
        <f>IF(ISBLANK('高校選手権'!K17),"",'高校選手権'!K17)</f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96"/>
      <c r="Y17" s="388">
        <f>IF(ISBLANK('高校選手権'!Z17),"",'高校選手権'!Z17)</f>
      </c>
      <c r="Z17" s="389"/>
      <c r="AA17" s="389"/>
      <c r="AB17" s="390"/>
      <c r="AD17" s="127"/>
      <c r="AE17" s="127"/>
      <c r="AF17" s="127"/>
      <c r="AG17" s="127"/>
      <c r="AH17" s="127"/>
      <c r="AI17" s="127"/>
      <c r="AL17" s="383" t="s">
        <v>61</v>
      </c>
      <c r="AM17" s="384"/>
      <c r="AN17" s="384"/>
      <c r="AO17" s="385"/>
      <c r="AP17" s="386"/>
      <c r="AQ17" s="386"/>
      <c r="AR17" s="387"/>
      <c r="AS17" s="95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96"/>
      <c r="BI17" s="388"/>
      <c r="BJ17" s="389"/>
      <c r="BK17" s="389"/>
      <c r="BL17" s="390"/>
    </row>
    <row r="18" spans="2:64" ht="20.25">
      <c r="B18" s="383" t="s">
        <v>62</v>
      </c>
      <c r="C18" s="384"/>
      <c r="D18" s="384"/>
      <c r="E18" s="385">
        <f>IF(ISBLANK('高校選手権'!F18),"",'高校選手権'!F18)</f>
      </c>
      <c r="F18" s="386"/>
      <c r="G18" s="386"/>
      <c r="H18" s="387"/>
      <c r="I18" s="95"/>
      <c r="J18" s="386">
        <f>IF(ISBLANK('高校選手権'!K18),"",'高校選手権'!K18)</f>
      </c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96"/>
      <c r="Y18" s="388">
        <f>IF(ISBLANK('高校選手権'!Z18),"",'高校選手権'!Z18)</f>
      </c>
      <c r="Z18" s="389"/>
      <c r="AA18" s="389"/>
      <c r="AB18" s="390"/>
      <c r="AD18" s="127"/>
      <c r="AE18" s="127"/>
      <c r="AF18" s="127"/>
      <c r="AG18" s="127"/>
      <c r="AH18" s="127"/>
      <c r="AI18" s="127"/>
      <c r="AL18" s="383" t="s">
        <v>62</v>
      </c>
      <c r="AM18" s="384"/>
      <c r="AN18" s="384"/>
      <c r="AO18" s="385"/>
      <c r="AP18" s="386"/>
      <c r="AQ18" s="386"/>
      <c r="AR18" s="387"/>
      <c r="AS18" s="95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96"/>
      <c r="BI18" s="388"/>
      <c r="BJ18" s="389"/>
      <c r="BK18" s="389"/>
      <c r="BL18" s="390"/>
    </row>
    <row r="19" spans="2:64" ht="20.25">
      <c r="B19" s="383" t="s">
        <v>63</v>
      </c>
      <c r="C19" s="384"/>
      <c r="D19" s="384"/>
      <c r="E19" s="385">
        <f>IF(ISBLANK('高校選手権'!F19),"",'高校選手権'!F19)</f>
      </c>
      <c r="F19" s="386"/>
      <c r="G19" s="386"/>
      <c r="H19" s="387"/>
      <c r="I19" s="95"/>
      <c r="J19" s="386">
        <f>IF(ISBLANK('高校選手権'!K19),"",'高校選手権'!K19)</f>
      </c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96"/>
      <c r="Y19" s="388">
        <f>IF(ISBLANK('高校選手権'!Z19),"",'高校選手権'!Z19)</f>
      </c>
      <c r="Z19" s="389"/>
      <c r="AA19" s="389"/>
      <c r="AB19" s="390"/>
      <c r="AD19" s="127"/>
      <c r="AE19" s="127"/>
      <c r="AF19" s="127"/>
      <c r="AG19" s="127"/>
      <c r="AH19" s="127"/>
      <c r="AI19" s="127"/>
      <c r="AL19" s="383" t="s">
        <v>63</v>
      </c>
      <c r="AM19" s="384"/>
      <c r="AN19" s="384"/>
      <c r="AO19" s="385"/>
      <c r="AP19" s="386"/>
      <c r="AQ19" s="386"/>
      <c r="AR19" s="387"/>
      <c r="AS19" s="95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96"/>
      <c r="BI19" s="388"/>
      <c r="BJ19" s="389"/>
      <c r="BK19" s="389"/>
      <c r="BL19" s="390"/>
    </row>
    <row r="20" spans="2:64" ht="20.25">
      <c r="B20" s="383" t="s">
        <v>64</v>
      </c>
      <c r="C20" s="384"/>
      <c r="D20" s="384"/>
      <c r="E20" s="385">
        <f>IF(ISBLANK('高校選手権'!F20),"",'高校選手権'!F20)</f>
      </c>
      <c r="F20" s="386"/>
      <c r="G20" s="386"/>
      <c r="H20" s="387"/>
      <c r="I20" s="95"/>
      <c r="J20" s="386">
        <f>IF(ISBLANK('高校選手権'!K20),"",'高校選手権'!K20)</f>
      </c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96"/>
      <c r="Y20" s="388">
        <f>IF(ISBLANK('高校選手権'!Z20),"",'高校選手権'!Z20)</f>
      </c>
      <c r="Z20" s="389"/>
      <c r="AA20" s="389"/>
      <c r="AB20" s="390"/>
      <c r="AD20" s="127"/>
      <c r="AE20" s="127"/>
      <c r="AF20" s="127"/>
      <c r="AG20" s="127"/>
      <c r="AH20" s="127"/>
      <c r="AI20" s="127"/>
      <c r="AL20" s="383" t="s">
        <v>64</v>
      </c>
      <c r="AM20" s="384"/>
      <c r="AN20" s="384"/>
      <c r="AO20" s="385"/>
      <c r="AP20" s="386"/>
      <c r="AQ20" s="386"/>
      <c r="AR20" s="387"/>
      <c r="AS20" s="95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96"/>
      <c r="BI20" s="388"/>
      <c r="BJ20" s="389"/>
      <c r="BK20" s="389"/>
      <c r="BL20" s="390"/>
    </row>
    <row r="21" spans="2:64" ht="20.25">
      <c r="B21" s="383" t="s">
        <v>65</v>
      </c>
      <c r="C21" s="384"/>
      <c r="D21" s="384"/>
      <c r="E21" s="385">
        <f>IF(ISBLANK('高校選手権'!F21),"",'高校選手権'!F21)</f>
      </c>
      <c r="F21" s="386"/>
      <c r="G21" s="386"/>
      <c r="H21" s="387"/>
      <c r="I21" s="95"/>
      <c r="J21" s="386">
        <f>IF(ISBLANK('高校選手権'!K21),"",'高校選手権'!K21)</f>
      </c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96"/>
      <c r="Y21" s="388">
        <f>IF(ISBLANK('高校選手権'!Z21),"",'高校選手権'!Z21)</f>
      </c>
      <c r="Z21" s="389"/>
      <c r="AA21" s="389"/>
      <c r="AB21" s="390"/>
      <c r="AD21" s="127"/>
      <c r="AE21" s="127"/>
      <c r="AF21" s="127"/>
      <c r="AG21" s="127"/>
      <c r="AH21" s="127"/>
      <c r="AI21" s="127"/>
      <c r="AL21" s="383" t="s">
        <v>65</v>
      </c>
      <c r="AM21" s="384"/>
      <c r="AN21" s="384"/>
      <c r="AO21" s="385"/>
      <c r="AP21" s="386"/>
      <c r="AQ21" s="386"/>
      <c r="AR21" s="387"/>
      <c r="AS21" s="95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96"/>
      <c r="BI21" s="388"/>
      <c r="BJ21" s="389"/>
      <c r="BK21" s="389"/>
      <c r="BL21" s="390"/>
    </row>
    <row r="22" spans="2:64" ht="20.25">
      <c r="B22" s="383" t="s">
        <v>66</v>
      </c>
      <c r="C22" s="384"/>
      <c r="D22" s="384"/>
      <c r="E22" s="385">
        <f>IF(ISBLANK('高校選手権'!F22),"",'高校選手権'!F22)</f>
      </c>
      <c r="F22" s="386"/>
      <c r="G22" s="386"/>
      <c r="H22" s="387"/>
      <c r="I22" s="95"/>
      <c r="J22" s="386">
        <f>IF(ISBLANK('高校選手権'!K22),"",'高校選手権'!K22)</f>
      </c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96"/>
      <c r="Y22" s="388">
        <f>IF(ISBLANK('高校選手権'!Z22),"",'高校選手権'!Z22)</f>
      </c>
      <c r="Z22" s="389"/>
      <c r="AA22" s="389"/>
      <c r="AB22" s="390"/>
      <c r="AD22" s="127"/>
      <c r="AE22" s="127"/>
      <c r="AF22" s="127"/>
      <c r="AG22" s="127"/>
      <c r="AH22" s="127"/>
      <c r="AI22" s="127"/>
      <c r="AL22" s="383" t="s">
        <v>66</v>
      </c>
      <c r="AM22" s="384"/>
      <c r="AN22" s="384"/>
      <c r="AO22" s="385"/>
      <c r="AP22" s="386"/>
      <c r="AQ22" s="386"/>
      <c r="AR22" s="387"/>
      <c r="AS22" s="95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96"/>
      <c r="BI22" s="388"/>
      <c r="BJ22" s="389"/>
      <c r="BK22" s="389"/>
      <c r="BL22" s="390"/>
    </row>
    <row r="23" spans="2:64" ht="20.25">
      <c r="B23" s="383">
        <v>10</v>
      </c>
      <c r="C23" s="384"/>
      <c r="D23" s="384"/>
      <c r="E23" s="385">
        <f>IF(ISBLANK('高校選手権'!F23),"",'高校選手権'!F23)</f>
      </c>
      <c r="F23" s="386"/>
      <c r="G23" s="386"/>
      <c r="H23" s="387"/>
      <c r="I23" s="95"/>
      <c r="J23" s="386">
        <f>IF(ISBLANK('高校選手権'!K23),"",'高校選手権'!K23)</f>
      </c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96"/>
      <c r="Y23" s="388">
        <f>IF(ISBLANK('高校選手権'!Z23),"",'高校選手権'!Z23)</f>
      </c>
      <c r="Z23" s="389"/>
      <c r="AA23" s="389"/>
      <c r="AB23" s="390"/>
      <c r="AD23" s="127"/>
      <c r="AE23" s="127"/>
      <c r="AF23" s="127"/>
      <c r="AG23" s="127"/>
      <c r="AH23" s="127"/>
      <c r="AI23" s="127"/>
      <c r="AL23" s="383">
        <v>10</v>
      </c>
      <c r="AM23" s="384"/>
      <c r="AN23" s="384"/>
      <c r="AO23" s="385"/>
      <c r="AP23" s="386"/>
      <c r="AQ23" s="386"/>
      <c r="AR23" s="387"/>
      <c r="AS23" s="95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96"/>
      <c r="BI23" s="388"/>
      <c r="BJ23" s="389"/>
      <c r="BK23" s="389"/>
      <c r="BL23" s="390"/>
    </row>
    <row r="24" spans="2:64" ht="20.25">
      <c r="B24" s="383">
        <v>11</v>
      </c>
      <c r="C24" s="384"/>
      <c r="D24" s="384"/>
      <c r="E24" s="385">
        <f>IF(ISBLANK('高校選手権'!F24),"",'高校選手権'!F24)</f>
      </c>
      <c r="F24" s="386"/>
      <c r="G24" s="386"/>
      <c r="H24" s="387"/>
      <c r="I24" s="95"/>
      <c r="J24" s="386">
        <f>IF(ISBLANK('高校選手権'!K24),"",'高校選手権'!K24)</f>
      </c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96"/>
      <c r="Y24" s="388">
        <f>IF(ISBLANK('高校選手権'!Z24),"",'高校選手権'!Z24)</f>
      </c>
      <c r="Z24" s="389"/>
      <c r="AA24" s="389"/>
      <c r="AB24" s="390"/>
      <c r="AD24" s="127"/>
      <c r="AE24" s="127"/>
      <c r="AF24" s="127"/>
      <c r="AG24" s="127"/>
      <c r="AH24" s="127"/>
      <c r="AI24" s="127"/>
      <c r="AL24" s="383">
        <v>11</v>
      </c>
      <c r="AM24" s="384"/>
      <c r="AN24" s="384"/>
      <c r="AO24" s="385"/>
      <c r="AP24" s="386"/>
      <c r="AQ24" s="386"/>
      <c r="AR24" s="387"/>
      <c r="AS24" s="95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96"/>
      <c r="BI24" s="388"/>
      <c r="BJ24" s="389"/>
      <c r="BK24" s="389"/>
      <c r="BL24" s="390"/>
    </row>
    <row r="25" spans="2:64" ht="20.25">
      <c r="B25" s="383">
        <v>12</v>
      </c>
      <c r="C25" s="384"/>
      <c r="D25" s="384"/>
      <c r="E25" s="385">
        <f>IF(ISBLANK('高校選手権'!F25),"",'高校選手権'!F25)</f>
      </c>
      <c r="F25" s="386"/>
      <c r="G25" s="386"/>
      <c r="H25" s="387"/>
      <c r="I25" s="95"/>
      <c r="J25" s="386">
        <f>IF(ISBLANK('高校選手権'!K25),"",'高校選手権'!K25)</f>
      </c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96"/>
      <c r="Y25" s="388">
        <f>IF(ISBLANK('高校選手権'!Z25),"",'高校選手権'!Z25)</f>
      </c>
      <c r="Z25" s="389"/>
      <c r="AA25" s="389"/>
      <c r="AB25" s="390"/>
      <c r="AD25" s="127"/>
      <c r="AE25" s="127"/>
      <c r="AF25" s="127"/>
      <c r="AG25" s="127"/>
      <c r="AH25" s="127"/>
      <c r="AI25" s="127"/>
      <c r="AL25" s="383">
        <v>12</v>
      </c>
      <c r="AM25" s="384"/>
      <c r="AN25" s="384"/>
      <c r="AO25" s="385"/>
      <c r="AP25" s="386"/>
      <c r="AQ25" s="386"/>
      <c r="AR25" s="387"/>
      <c r="AS25" s="95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96"/>
      <c r="BI25" s="388"/>
      <c r="BJ25" s="389"/>
      <c r="BK25" s="389"/>
      <c r="BL25" s="390"/>
    </row>
    <row r="26" spans="2:64" ht="20.25">
      <c r="B26" s="383">
        <v>13</v>
      </c>
      <c r="C26" s="384"/>
      <c r="D26" s="384"/>
      <c r="E26" s="385">
        <f>IF(ISBLANK('高校選手権'!F26),"",'高校選手権'!F26)</f>
      </c>
      <c r="F26" s="386"/>
      <c r="G26" s="386"/>
      <c r="H26" s="387"/>
      <c r="I26" s="95"/>
      <c r="J26" s="386">
        <f>IF(ISBLANK('高校選手権'!K26),"",'高校選手権'!K26)</f>
      </c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96"/>
      <c r="Y26" s="388">
        <f>IF(ISBLANK('高校選手権'!Z26),"",'高校選手権'!Z26)</f>
      </c>
      <c r="Z26" s="389"/>
      <c r="AA26" s="389"/>
      <c r="AB26" s="390"/>
      <c r="AD26" s="127"/>
      <c r="AE26" s="127"/>
      <c r="AF26" s="127"/>
      <c r="AG26" s="127"/>
      <c r="AH26" s="127"/>
      <c r="AI26" s="127"/>
      <c r="AL26" s="383">
        <v>13</v>
      </c>
      <c r="AM26" s="384"/>
      <c r="AN26" s="384"/>
      <c r="AO26" s="385"/>
      <c r="AP26" s="386"/>
      <c r="AQ26" s="386"/>
      <c r="AR26" s="387"/>
      <c r="AS26" s="95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96"/>
      <c r="BI26" s="388"/>
      <c r="BJ26" s="389"/>
      <c r="BK26" s="389"/>
      <c r="BL26" s="390"/>
    </row>
    <row r="27" spans="2:64" ht="20.25">
      <c r="B27" s="383">
        <v>14</v>
      </c>
      <c r="C27" s="384"/>
      <c r="D27" s="384"/>
      <c r="E27" s="385">
        <f>IF(ISBLANK('高校選手権'!F27),"",'高校選手権'!F27)</f>
      </c>
      <c r="F27" s="386"/>
      <c r="G27" s="386"/>
      <c r="H27" s="387"/>
      <c r="I27" s="95"/>
      <c r="J27" s="386">
        <f>IF(ISBLANK('高校選手権'!K27),"",'高校選手権'!K27)</f>
      </c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96"/>
      <c r="Y27" s="388">
        <f>IF(ISBLANK('高校選手権'!Z27),"",'高校選手権'!Z27)</f>
      </c>
      <c r="Z27" s="389"/>
      <c r="AA27" s="389"/>
      <c r="AB27" s="390"/>
      <c r="AD27" s="127"/>
      <c r="AE27" s="127"/>
      <c r="AF27" s="127"/>
      <c r="AG27" s="127"/>
      <c r="AH27" s="127"/>
      <c r="AI27" s="127"/>
      <c r="AL27" s="383">
        <v>14</v>
      </c>
      <c r="AM27" s="384"/>
      <c r="AN27" s="384"/>
      <c r="AO27" s="385"/>
      <c r="AP27" s="386"/>
      <c r="AQ27" s="386"/>
      <c r="AR27" s="387"/>
      <c r="AS27" s="95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96"/>
      <c r="BI27" s="388"/>
      <c r="BJ27" s="389"/>
      <c r="BK27" s="389"/>
      <c r="BL27" s="390"/>
    </row>
    <row r="28" spans="2:64" ht="20.25">
      <c r="B28" s="383">
        <v>15</v>
      </c>
      <c r="C28" s="384"/>
      <c r="D28" s="384"/>
      <c r="E28" s="385">
        <f>IF(ISBLANK('高校選手権'!F28),"",'高校選手権'!F28)</f>
      </c>
      <c r="F28" s="386"/>
      <c r="G28" s="386"/>
      <c r="H28" s="387"/>
      <c r="I28" s="95"/>
      <c r="J28" s="386">
        <f>IF(ISBLANK('高校選手権'!K28),"",'高校選手権'!K28)</f>
      </c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96"/>
      <c r="Y28" s="388">
        <f>IF(ISBLANK('高校選手権'!Z28),"",'高校選手権'!Z28)</f>
      </c>
      <c r="Z28" s="389"/>
      <c r="AA28" s="389"/>
      <c r="AB28" s="390"/>
      <c r="AD28" s="127"/>
      <c r="AE28" s="127"/>
      <c r="AF28" s="127"/>
      <c r="AG28" s="127"/>
      <c r="AH28" s="127"/>
      <c r="AI28" s="127"/>
      <c r="AL28" s="383">
        <v>15</v>
      </c>
      <c r="AM28" s="384"/>
      <c r="AN28" s="384"/>
      <c r="AO28" s="385"/>
      <c r="AP28" s="386"/>
      <c r="AQ28" s="386"/>
      <c r="AR28" s="387"/>
      <c r="AS28" s="95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96"/>
      <c r="BI28" s="388"/>
      <c r="BJ28" s="389"/>
      <c r="BK28" s="389"/>
      <c r="BL28" s="390"/>
    </row>
    <row r="29" spans="2:64" ht="20.25">
      <c r="B29" s="383">
        <v>16</v>
      </c>
      <c r="C29" s="384"/>
      <c r="D29" s="384"/>
      <c r="E29" s="385">
        <f>IF(ISBLANK('高校選手権'!F29),"",'高校選手権'!F29)</f>
      </c>
      <c r="F29" s="386"/>
      <c r="G29" s="386"/>
      <c r="H29" s="387"/>
      <c r="I29" s="95"/>
      <c r="J29" s="386">
        <f>IF(ISBLANK('高校選手権'!K29),"",'高校選手権'!K29)</f>
      </c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96"/>
      <c r="Y29" s="388">
        <f>IF(ISBLANK('高校選手権'!Z29),"",'高校選手権'!Z29)</f>
      </c>
      <c r="Z29" s="389"/>
      <c r="AA29" s="389"/>
      <c r="AB29" s="390"/>
      <c r="AD29" s="127"/>
      <c r="AE29" s="127"/>
      <c r="AF29" s="127"/>
      <c r="AG29" s="127"/>
      <c r="AH29" s="127"/>
      <c r="AI29" s="127"/>
      <c r="AL29" s="383">
        <v>16</v>
      </c>
      <c r="AM29" s="384"/>
      <c r="AN29" s="384"/>
      <c r="AO29" s="385"/>
      <c r="AP29" s="386"/>
      <c r="AQ29" s="386"/>
      <c r="AR29" s="387"/>
      <c r="AS29" s="95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96"/>
      <c r="BI29" s="388"/>
      <c r="BJ29" s="389"/>
      <c r="BK29" s="389"/>
      <c r="BL29" s="390"/>
    </row>
    <row r="30" spans="2:64" ht="20.25">
      <c r="B30" s="383">
        <v>17</v>
      </c>
      <c r="C30" s="384"/>
      <c r="D30" s="384"/>
      <c r="E30" s="385">
        <f>IF(ISBLANK('高校選手権'!F30),"",'高校選手権'!F30)</f>
      </c>
      <c r="F30" s="386"/>
      <c r="G30" s="386"/>
      <c r="H30" s="387"/>
      <c r="I30" s="95"/>
      <c r="J30" s="386">
        <f>IF(ISBLANK('高校選手権'!K30),"",'高校選手権'!K30)</f>
      </c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96"/>
      <c r="Y30" s="388">
        <f>IF(ISBLANK('高校選手権'!Z30),"",'高校選手権'!Z30)</f>
      </c>
      <c r="Z30" s="389"/>
      <c r="AA30" s="389"/>
      <c r="AB30" s="390"/>
      <c r="AD30" s="127"/>
      <c r="AE30" s="127"/>
      <c r="AF30" s="127"/>
      <c r="AG30" s="127"/>
      <c r="AH30" s="127"/>
      <c r="AI30" s="127"/>
      <c r="AL30" s="383">
        <v>17</v>
      </c>
      <c r="AM30" s="384"/>
      <c r="AN30" s="384"/>
      <c r="AO30" s="385"/>
      <c r="AP30" s="386"/>
      <c r="AQ30" s="386"/>
      <c r="AR30" s="387"/>
      <c r="AS30" s="95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96"/>
      <c r="BI30" s="388"/>
      <c r="BJ30" s="389"/>
      <c r="BK30" s="389"/>
      <c r="BL30" s="390"/>
    </row>
    <row r="31" spans="2:64" ht="20.25">
      <c r="B31" s="383">
        <v>18</v>
      </c>
      <c r="C31" s="384"/>
      <c r="D31" s="384"/>
      <c r="E31" s="385">
        <f>IF(ISBLANK('高校選手権'!F31),"",'高校選手権'!F31)</f>
      </c>
      <c r="F31" s="386"/>
      <c r="G31" s="386"/>
      <c r="H31" s="387"/>
      <c r="I31" s="95"/>
      <c r="J31" s="386">
        <f>IF(ISBLANK('高校選手権'!K31),"",'高校選手権'!K31)</f>
      </c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96"/>
      <c r="Y31" s="388">
        <f>IF(ISBLANK('高校選手権'!Z31),"",'高校選手権'!Z31)</f>
      </c>
      <c r="Z31" s="389"/>
      <c r="AA31" s="389"/>
      <c r="AB31" s="390"/>
      <c r="AD31" s="84"/>
      <c r="AE31" s="127"/>
      <c r="AF31" s="127"/>
      <c r="AG31" s="127"/>
      <c r="AH31" s="127"/>
      <c r="AI31" s="127"/>
      <c r="AL31" s="383">
        <v>18</v>
      </c>
      <c r="AM31" s="384"/>
      <c r="AN31" s="384"/>
      <c r="AO31" s="385"/>
      <c r="AP31" s="386"/>
      <c r="AQ31" s="386"/>
      <c r="AR31" s="387"/>
      <c r="AS31" s="95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96"/>
      <c r="BI31" s="388"/>
      <c r="BJ31" s="389"/>
      <c r="BK31" s="389"/>
      <c r="BL31" s="390"/>
    </row>
    <row r="32" spans="2:64" ht="20.25">
      <c r="B32" s="383">
        <v>19</v>
      </c>
      <c r="C32" s="384"/>
      <c r="D32" s="384"/>
      <c r="E32" s="385">
        <f>IF(ISBLANK('高校選手権'!F32),"",'高校選手権'!F32)</f>
      </c>
      <c r="F32" s="386"/>
      <c r="G32" s="386"/>
      <c r="H32" s="387"/>
      <c r="I32" s="95"/>
      <c r="J32" s="386">
        <f>IF(ISBLANK('高校選手権'!K32),"",'高校選手権'!K32)</f>
      </c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96"/>
      <c r="Y32" s="388">
        <f>IF(ISBLANK('高校選手権'!Z32),"",'高校選手権'!Z32)</f>
      </c>
      <c r="Z32" s="389"/>
      <c r="AA32" s="389"/>
      <c r="AB32" s="390"/>
      <c r="AD32" s="127"/>
      <c r="AE32" s="127"/>
      <c r="AF32" s="127"/>
      <c r="AG32" s="127"/>
      <c r="AH32" s="127"/>
      <c r="AI32" s="127"/>
      <c r="AL32" s="383">
        <v>19</v>
      </c>
      <c r="AM32" s="384"/>
      <c r="AN32" s="384"/>
      <c r="AO32" s="385"/>
      <c r="AP32" s="386"/>
      <c r="AQ32" s="386"/>
      <c r="AR32" s="387"/>
      <c r="AS32" s="95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96"/>
      <c r="BI32" s="388"/>
      <c r="BJ32" s="389"/>
      <c r="BK32" s="389"/>
      <c r="BL32" s="390"/>
    </row>
    <row r="33" spans="2:64" ht="20.25">
      <c r="B33" s="383">
        <v>20</v>
      </c>
      <c r="C33" s="384"/>
      <c r="D33" s="384"/>
      <c r="E33" s="385">
        <f>IF(ISBLANK('高校選手権'!F33),"",'高校選手権'!F33)</f>
      </c>
      <c r="F33" s="386"/>
      <c r="G33" s="386"/>
      <c r="H33" s="387"/>
      <c r="I33" s="95"/>
      <c r="J33" s="386">
        <f>IF(ISBLANK('高校選手権'!K33),"",'高校選手権'!K33)</f>
      </c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96"/>
      <c r="Y33" s="388">
        <f>IF(ISBLANK('高校選手権'!Z33),"",'高校選手権'!Z33)</f>
      </c>
      <c r="Z33" s="389"/>
      <c r="AA33" s="389"/>
      <c r="AB33" s="390"/>
      <c r="AD33" s="127"/>
      <c r="AE33" s="127"/>
      <c r="AF33" s="127"/>
      <c r="AG33" s="127"/>
      <c r="AH33" s="127"/>
      <c r="AI33" s="127"/>
      <c r="AL33" s="383">
        <v>20</v>
      </c>
      <c r="AM33" s="384"/>
      <c r="AN33" s="384"/>
      <c r="AO33" s="385"/>
      <c r="AP33" s="386"/>
      <c r="AQ33" s="386"/>
      <c r="AR33" s="387"/>
      <c r="AS33" s="95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96"/>
      <c r="BI33" s="388"/>
      <c r="BJ33" s="389"/>
      <c r="BK33" s="389"/>
      <c r="BL33" s="390"/>
    </row>
    <row r="34" spans="2:64" ht="20.25">
      <c r="B34" s="383">
        <v>21</v>
      </c>
      <c r="C34" s="384"/>
      <c r="D34" s="384"/>
      <c r="E34" s="385">
        <f>IF(ISBLANK('高校選手権'!F34),"",'高校選手権'!F34)</f>
      </c>
      <c r="F34" s="386"/>
      <c r="G34" s="386"/>
      <c r="H34" s="387"/>
      <c r="I34" s="95"/>
      <c r="J34" s="386">
        <f>IF(ISBLANK('高校選手権'!K34),"",'高校選手権'!K34)</f>
      </c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96"/>
      <c r="Y34" s="388">
        <f>IF(ISBLANK('高校選手権'!Z34),"",'高校選手権'!Z34)</f>
      </c>
      <c r="Z34" s="389"/>
      <c r="AA34" s="389"/>
      <c r="AB34" s="390"/>
      <c r="AD34" s="127"/>
      <c r="AE34" s="127"/>
      <c r="AF34" s="127"/>
      <c r="AG34" s="127"/>
      <c r="AH34" s="127"/>
      <c r="AI34" s="127"/>
      <c r="AL34" s="383">
        <v>21</v>
      </c>
      <c r="AM34" s="384"/>
      <c r="AN34" s="384"/>
      <c r="AO34" s="385"/>
      <c r="AP34" s="386"/>
      <c r="AQ34" s="386"/>
      <c r="AR34" s="387"/>
      <c r="AS34" s="95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96"/>
      <c r="BI34" s="388"/>
      <c r="BJ34" s="389"/>
      <c r="BK34" s="389"/>
      <c r="BL34" s="390"/>
    </row>
    <row r="35" spans="2:64" ht="18.75">
      <c r="B35" s="383">
        <v>22</v>
      </c>
      <c r="C35" s="384"/>
      <c r="D35" s="384"/>
      <c r="E35" s="385">
        <f>IF(ISBLANK('高校選手権'!F35),"",'高校選手権'!F35)</f>
      </c>
      <c r="F35" s="386"/>
      <c r="G35" s="386"/>
      <c r="H35" s="387"/>
      <c r="I35" s="95"/>
      <c r="J35" s="386">
        <f>IF(ISBLANK('高校選手権'!K35),"",'高校選手権'!K35)</f>
      </c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96"/>
      <c r="Y35" s="388">
        <f>IF(ISBLANK('高校選手権'!Z35),"",'高校選手権'!Z35)</f>
      </c>
      <c r="Z35" s="389"/>
      <c r="AA35" s="389"/>
      <c r="AB35" s="390"/>
      <c r="AD35" s="127"/>
      <c r="AE35" s="127"/>
      <c r="AF35" s="127"/>
      <c r="AG35" s="127"/>
      <c r="AH35" s="127"/>
      <c r="AI35" s="127"/>
      <c r="AL35" s="383">
        <v>22</v>
      </c>
      <c r="AM35" s="384"/>
      <c r="AN35" s="384"/>
      <c r="AO35" s="385"/>
      <c r="AP35" s="386"/>
      <c r="AQ35" s="386"/>
      <c r="AR35" s="387"/>
      <c r="AS35" s="95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96"/>
      <c r="BI35" s="388"/>
      <c r="BJ35" s="389"/>
      <c r="BK35" s="389"/>
      <c r="BL35" s="390"/>
    </row>
    <row r="36" spans="2:64" ht="18.75">
      <c r="B36" s="383">
        <v>23</v>
      </c>
      <c r="C36" s="384"/>
      <c r="D36" s="384"/>
      <c r="E36" s="385">
        <f>IF(ISBLANK('高校選手権'!F36),"",'高校選手権'!F36)</f>
      </c>
      <c r="F36" s="386"/>
      <c r="G36" s="386"/>
      <c r="H36" s="387"/>
      <c r="I36" s="95"/>
      <c r="J36" s="386">
        <f>IF(ISBLANK('高校選手権'!K36),"",'高校選手権'!K36)</f>
      </c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96"/>
      <c r="Y36" s="388">
        <f>IF(ISBLANK('高校選手権'!Z36),"",'高校選手権'!Z36)</f>
      </c>
      <c r="Z36" s="389"/>
      <c r="AA36" s="389"/>
      <c r="AB36" s="390"/>
      <c r="AD36" s="127"/>
      <c r="AE36" s="127"/>
      <c r="AF36" s="127"/>
      <c r="AG36" s="127"/>
      <c r="AH36" s="127"/>
      <c r="AI36" s="127"/>
      <c r="AL36" s="383">
        <v>23</v>
      </c>
      <c r="AM36" s="384"/>
      <c r="AN36" s="384"/>
      <c r="AO36" s="385"/>
      <c r="AP36" s="386"/>
      <c r="AQ36" s="386"/>
      <c r="AR36" s="387"/>
      <c r="AS36" s="95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96"/>
      <c r="BI36" s="388"/>
      <c r="BJ36" s="389"/>
      <c r="BK36" s="389"/>
      <c r="BL36" s="390"/>
    </row>
    <row r="37" spans="2:64" ht="18.75">
      <c r="B37" s="383">
        <v>24</v>
      </c>
      <c r="C37" s="384"/>
      <c r="D37" s="384"/>
      <c r="E37" s="385">
        <f>IF(ISBLANK('高校選手権'!F37),"",'高校選手権'!F37)</f>
      </c>
      <c r="F37" s="386"/>
      <c r="G37" s="386"/>
      <c r="H37" s="387"/>
      <c r="I37" s="95"/>
      <c r="J37" s="386">
        <f>IF(ISBLANK('高校選手権'!K37),"",'高校選手権'!K37)</f>
      </c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96"/>
      <c r="Y37" s="388">
        <f>IF(ISBLANK('高校選手権'!Z37),"",'高校選手権'!Z37)</f>
      </c>
      <c r="Z37" s="389"/>
      <c r="AA37" s="389"/>
      <c r="AB37" s="390"/>
      <c r="AD37" s="127"/>
      <c r="AE37" s="127"/>
      <c r="AF37" s="127"/>
      <c r="AG37" s="127"/>
      <c r="AH37" s="127"/>
      <c r="AI37" s="127"/>
      <c r="AL37" s="383">
        <v>24</v>
      </c>
      <c r="AM37" s="384"/>
      <c r="AN37" s="384"/>
      <c r="AO37" s="385"/>
      <c r="AP37" s="386"/>
      <c r="AQ37" s="386"/>
      <c r="AR37" s="387"/>
      <c r="AS37" s="95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96"/>
      <c r="BI37" s="388"/>
      <c r="BJ37" s="389"/>
      <c r="BK37" s="389"/>
      <c r="BL37" s="390"/>
    </row>
    <row r="38" spans="2:64" ht="19.5" thickBot="1">
      <c r="B38" s="665">
        <v>25</v>
      </c>
      <c r="C38" s="666"/>
      <c r="D38" s="666"/>
      <c r="E38" s="385">
        <f>IF(ISBLANK('高校選手権'!F38),"",'高校選手権'!F38)</f>
      </c>
      <c r="F38" s="386"/>
      <c r="G38" s="386"/>
      <c r="H38" s="387"/>
      <c r="I38" s="105"/>
      <c r="J38" s="386">
        <f>IF(ISBLANK('高校選手権'!K38),"",'高校選手権'!K38)</f>
      </c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106"/>
      <c r="Y38" s="388">
        <f>IF(ISBLANK('高校選手権'!Z38),"",'高校選手権'!Z38)</f>
      </c>
      <c r="Z38" s="389"/>
      <c r="AA38" s="389"/>
      <c r="AB38" s="390"/>
      <c r="AD38" s="127"/>
      <c r="AE38" s="127"/>
      <c r="AF38" s="127"/>
      <c r="AG38" s="127"/>
      <c r="AH38" s="127"/>
      <c r="AI38" s="127"/>
      <c r="AL38" s="665">
        <v>25</v>
      </c>
      <c r="AM38" s="666"/>
      <c r="AN38" s="666"/>
      <c r="AO38" s="385"/>
      <c r="AP38" s="386"/>
      <c r="AQ38" s="386"/>
      <c r="AR38" s="387"/>
      <c r="AS38" s="105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106"/>
      <c r="BI38" s="388"/>
      <c r="BJ38" s="389"/>
      <c r="BK38" s="389"/>
      <c r="BL38" s="390"/>
    </row>
    <row r="39" spans="2:64" ht="16.5" customHeight="1">
      <c r="B39" s="365" t="s">
        <v>67</v>
      </c>
      <c r="C39" s="368" t="s">
        <v>68</v>
      </c>
      <c r="D39" s="371"/>
      <c r="E39" s="372"/>
      <c r="F39" s="372"/>
      <c r="G39" s="372"/>
      <c r="H39" s="372"/>
      <c r="I39" s="372"/>
      <c r="J39" s="373"/>
      <c r="K39" s="374" t="s">
        <v>69</v>
      </c>
      <c r="L39" s="374"/>
      <c r="M39" s="374"/>
      <c r="N39" s="374"/>
      <c r="O39" s="374"/>
      <c r="P39" s="374"/>
      <c r="Q39" s="375"/>
      <c r="R39" s="376" t="s">
        <v>70</v>
      </c>
      <c r="S39" s="374"/>
      <c r="T39" s="374"/>
      <c r="U39" s="374"/>
      <c r="V39" s="374"/>
      <c r="W39" s="375"/>
      <c r="X39" s="376" t="s">
        <v>71</v>
      </c>
      <c r="Y39" s="374"/>
      <c r="Z39" s="374"/>
      <c r="AA39" s="374"/>
      <c r="AB39" s="377"/>
      <c r="AL39" s="365" t="s">
        <v>67</v>
      </c>
      <c r="AM39" s="368" t="s">
        <v>68</v>
      </c>
      <c r="AN39" s="371"/>
      <c r="AO39" s="372"/>
      <c r="AP39" s="372"/>
      <c r="AQ39" s="372"/>
      <c r="AR39" s="372"/>
      <c r="AS39" s="372"/>
      <c r="AT39" s="373"/>
      <c r="AU39" s="374" t="s">
        <v>69</v>
      </c>
      <c r="AV39" s="374"/>
      <c r="AW39" s="374"/>
      <c r="AX39" s="374"/>
      <c r="AY39" s="374"/>
      <c r="AZ39" s="374"/>
      <c r="BA39" s="375"/>
      <c r="BB39" s="376" t="s">
        <v>70</v>
      </c>
      <c r="BC39" s="374"/>
      <c r="BD39" s="374"/>
      <c r="BE39" s="374"/>
      <c r="BF39" s="374"/>
      <c r="BG39" s="375"/>
      <c r="BH39" s="376" t="s">
        <v>71</v>
      </c>
      <c r="BI39" s="374"/>
      <c r="BJ39" s="374"/>
      <c r="BK39" s="374"/>
      <c r="BL39" s="377"/>
    </row>
    <row r="40" spans="2:64" ht="18.75" customHeight="1">
      <c r="B40" s="366"/>
      <c r="C40" s="369"/>
      <c r="D40" s="378" t="s">
        <v>19</v>
      </c>
      <c r="E40" s="379"/>
      <c r="F40" s="379"/>
      <c r="G40" s="382" t="s">
        <v>20</v>
      </c>
      <c r="H40" s="382"/>
      <c r="I40" s="382"/>
      <c r="J40" s="382"/>
      <c r="K40" s="363">
        <f>IF(ISBLANK('高校選手権'!L40),"",'高校選手権'!L40)</f>
      </c>
      <c r="L40" s="363"/>
      <c r="M40" s="363"/>
      <c r="N40" s="363"/>
      <c r="O40" s="363"/>
      <c r="P40" s="363"/>
      <c r="Q40" s="363"/>
      <c r="R40" s="363">
        <f>IF(ISBLANK('高校選手権'!S40),"",'高校選手権'!S40)</f>
      </c>
      <c r="S40" s="363"/>
      <c r="T40" s="363"/>
      <c r="U40" s="363"/>
      <c r="V40" s="363"/>
      <c r="W40" s="363"/>
      <c r="X40" s="363">
        <f>IF(ISBLANK('高校選手権'!Y40),"",'高校選手権'!Y40)</f>
      </c>
      <c r="Y40" s="363"/>
      <c r="Z40" s="363"/>
      <c r="AA40" s="363"/>
      <c r="AB40" s="364"/>
      <c r="AL40" s="366"/>
      <c r="AM40" s="369"/>
      <c r="AN40" s="378" t="s">
        <v>19</v>
      </c>
      <c r="AO40" s="379"/>
      <c r="AP40" s="379"/>
      <c r="AQ40" s="382" t="s">
        <v>20</v>
      </c>
      <c r="AR40" s="382"/>
      <c r="AS40" s="382"/>
      <c r="AT40" s="382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4"/>
    </row>
    <row r="41" spans="2:64" ht="18.75" customHeight="1">
      <c r="B41" s="366"/>
      <c r="C41" s="369"/>
      <c r="D41" s="380"/>
      <c r="E41" s="381"/>
      <c r="F41" s="381"/>
      <c r="G41" s="363" t="s">
        <v>22</v>
      </c>
      <c r="H41" s="363"/>
      <c r="I41" s="363"/>
      <c r="J41" s="363"/>
      <c r="K41" s="363">
        <f>IF(ISBLANK('高校選手権'!L41),"",'高校選手権'!L41)</f>
      </c>
      <c r="L41" s="363"/>
      <c r="M41" s="363"/>
      <c r="N41" s="363"/>
      <c r="O41" s="363"/>
      <c r="P41" s="363"/>
      <c r="Q41" s="363"/>
      <c r="R41" s="363">
        <f>IF(ISBLANK('高校選手権'!S41),"",'高校選手権'!S41)</f>
      </c>
      <c r="S41" s="363"/>
      <c r="T41" s="363"/>
      <c r="U41" s="363"/>
      <c r="V41" s="363"/>
      <c r="W41" s="363"/>
      <c r="X41" s="363">
        <f>IF(ISBLANK('高校選手権'!Y41),"",'高校選手権'!Y41)</f>
      </c>
      <c r="Y41" s="363"/>
      <c r="Z41" s="363"/>
      <c r="AA41" s="363"/>
      <c r="AB41" s="364"/>
      <c r="AD41" s="108"/>
      <c r="AE41" s="108"/>
      <c r="AF41" s="108"/>
      <c r="AG41" s="108"/>
      <c r="AH41" s="108"/>
      <c r="AL41" s="366"/>
      <c r="AM41" s="369"/>
      <c r="AN41" s="380"/>
      <c r="AO41" s="381"/>
      <c r="AP41" s="381"/>
      <c r="AQ41" s="363" t="s">
        <v>22</v>
      </c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4"/>
    </row>
    <row r="42" spans="2:64" ht="18.75" customHeight="1">
      <c r="B42" s="366"/>
      <c r="C42" s="369"/>
      <c r="D42" s="359" t="s">
        <v>21</v>
      </c>
      <c r="E42" s="360"/>
      <c r="F42" s="360"/>
      <c r="G42" s="363" t="s">
        <v>20</v>
      </c>
      <c r="H42" s="363"/>
      <c r="I42" s="363"/>
      <c r="J42" s="363"/>
      <c r="K42" s="363">
        <f>IF(ISBLANK('高校選手権'!L42),"",'高校選手権'!L42)</f>
      </c>
      <c r="L42" s="363"/>
      <c r="M42" s="363"/>
      <c r="N42" s="363"/>
      <c r="O42" s="363"/>
      <c r="P42" s="363"/>
      <c r="Q42" s="363"/>
      <c r="R42" s="363">
        <f>IF(ISBLANK('高校選手権'!S42),"",'高校選手権'!S42)</f>
      </c>
      <c r="S42" s="363"/>
      <c r="T42" s="363"/>
      <c r="U42" s="363"/>
      <c r="V42" s="363"/>
      <c r="W42" s="363"/>
      <c r="X42" s="363">
        <f>IF(ISBLANK('高校選手権'!Y42),"",'高校選手権'!Y42)</f>
      </c>
      <c r="Y42" s="363"/>
      <c r="Z42" s="363"/>
      <c r="AA42" s="363"/>
      <c r="AB42" s="364"/>
      <c r="AD42" s="108"/>
      <c r="AE42" s="108"/>
      <c r="AF42" s="108"/>
      <c r="AG42" s="108"/>
      <c r="AH42" s="108"/>
      <c r="AL42" s="366"/>
      <c r="AM42" s="369"/>
      <c r="AN42" s="359" t="s">
        <v>21</v>
      </c>
      <c r="AO42" s="360"/>
      <c r="AP42" s="360"/>
      <c r="AQ42" s="363" t="s">
        <v>20</v>
      </c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4"/>
    </row>
    <row r="43" spans="2:64" ht="18.75" customHeight="1" thickBot="1">
      <c r="B43" s="367"/>
      <c r="C43" s="370"/>
      <c r="D43" s="361"/>
      <c r="E43" s="362"/>
      <c r="F43" s="362"/>
      <c r="G43" s="357" t="s">
        <v>22</v>
      </c>
      <c r="H43" s="357"/>
      <c r="I43" s="357"/>
      <c r="J43" s="357"/>
      <c r="K43" s="357">
        <f>IF(ISBLANK('高校選手権'!L43),"",'高校選手権'!L43)</f>
      </c>
      <c r="L43" s="357"/>
      <c r="M43" s="357"/>
      <c r="N43" s="357"/>
      <c r="O43" s="357"/>
      <c r="P43" s="357"/>
      <c r="Q43" s="357"/>
      <c r="R43" s="357">
        <f>IF(ISBLANK('高校選手権'!S43),"",'高校選手権'!S43)</f>
      </c>
      <c r="S43" s="357"/>
      <c r="T43" s="357"/>
      <c r="U43" s="357"/>
      <c r="V43" s="357"/>
      <c r="W43" s="357"/>
      <c r="X43" s="357">
        <f>IF(ISBLANK('高校選手権'!Y43),"",'高校選手権'!Y43)</f>
      </c>
      <c r="Y43" s="357"/>
      <c r="Z43" s="357"/>
      <c r="AA43" s="357"/>
      <c r="AB43" s="358"/>
      <c r="AL43" s="367"/>
      <c r="AM43" s="370"/>
      <c r="AN43" s="361"/>
      <c r="AO43" s="362"/>
      <c r="AP43" s="362"/>
      <c r="AQ43" s="357" t="s">
        <v>22</v>
      </c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8"/>
    </row>
    <row r="47" spans="2:55" ht="13.5">
      <c r="B47" s="151"/>
      <c r="C47" s="151"/>
      <c r="D47" s="151"/>
      <c r="E47" s="159"/>
      <c r="F47" s="159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AL47" s="151"/>
      <c r="AM47" s="151"/>
      <c r="AN47" s="151"/>
      <c r="AO47" s="159"/>
      <c r="AP47" s="159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</row>
    <row r="48" spans="2:64" ht="13.5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32"/>
      <c r="AC48" s="32"/>
      <c r="AD48" s="151"/>
      <c r="AE48" s="127"/>
      <c r="AF48" s="127"/>
      <c r="AG48" s="127"/>
      <c r="AH48" s="127"/>
      <c r="AI48" s="127"/>
      <c r="AJ48" s="127"/>
      <c r="AK48" s="127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32"/>
    </row>
  </sheetData>
  <sheetProtection/>
  <mergeCells count="290">
    <mergeCell ref="AQ43:AT43"/>
    <mergeCell ref="AU43:BA43"/>
    <mergeCell ref="BB43:BG43"/>
    <mergeCell ref="BH43:BL43"/>
    <mergeCell ref="AL38:AN38"/>
    <mergeCell ref="AO38:AR38"/>
    <mergeCell ref="AT38:BG38"/>
    <mergeCell ref="BI38:BL38"/>
    <mergeCell ref="AL39:AL43"/>
    <mergeCell ref="AM39:AM43"/>
    <mergeCell ref="AN39:AT39"/>
    <mergeCell ref="AU39:BA39"/>
    <mergeCell ref="BB39:BG39"/>
    <mergeCell ref="BH39:BL39"/>
    <mergeCell ref="AN40:AP41"/>
    <mergeCell ref="AQ40:AT40"/>
    <mergeCell ref="AU40:BA40"/>
    <mergeCell ref="BB40:BG40"/>
    <mergeCell ref="BH40:BL40"/>
    <mergeCell ref="AQ41:AT41"/>
    <mergeCell ref="AU41:BA41"/>
    <mergeCell ref="BB41:BG41"/>
    <mergeCell ref="BH41:BL41"/>
    <mergeCell ref="AN42:AP43"/>
    <mergeCell ref="AQ42:AT42"/>
    <mergeCell ref="AU42:BA42"/>
    <mergeCell ref="BB42:BG42"/>
    <mergeCell ref="BH42:BL42"/>
    <mergeCell ref="AL35:AN35"/>
    <mergeCell ref="AO35:AR35"/>
    <mergeCell ref="AT35:BG35"/>
    <mergeCell ref="BI35:BL35"/>
    <mergeCell ref="AL36:AN36"/>
    <mergeCell ref="AO36:AR36"/>
    <mergeCell ref="AT36:BG36"/>
    <mergeCell ref="BI36:BL36"/>
    <mergeCell ref="AL37:AN37"/>
    <mergeCell ref="AO37:AR37"/>
    <mergeCell ref="AT37:BG37"/>
    <mergeCell ref="BI37:BL37"/>
    <mergeCell ref="AL32:AN32"/>
    <mergeCell ref="AO32:AR32"/>
    <mergeCell ref="AT32:BG32"/>
    <mergeCell ref="BI32:BL32"/>
    <mergeCell ref="AL33:AN33"/>
    <mergeCell ref="AO33:AR33"/>
    <mergeCell ref="AT33:BG33"/>
    <mergeCell ref="BI33:BL33"/>
    <mergeCell ref="AL34:AN34"/>
    <mergeCell ref="AO34:AR34"/>
    <mergeCell ref="AT34:BG34"/>
    <mergeCell ref="BI34:BL34"/>
    <mergeCell ref="AL29:AN29"/>
    <mergeCell ref="AO29:AR29"/>
    <mergeCell ref="AT29:BG29"/>
    <mergeCell ref="BI29:BL29"/>
    <mergeCell ref="AL30:AN30"/>
    <mergeCell ref="AO30:AR30"/>
    <mergeCell ref="AT30:BG30"/>
    <mergeCell ref="BI30:BL30"/>
    <mergeCell ref="AL31:AN31"/>
    <mergeCell ref="AO31:AR31"/>
    <mergeCell ref="AT31:BG31"/>
    <mergeCell ref="BI31:BL31"/>
    <mergeCell ref="AL26:AN26"/>
    <mergeCell ref="AO26:AR26"/>
    <mergeCell ref="AT26:BG26"/>
    <mergeCell ref="BI26:BL26"/>
    <mergeCell ref="AL27:AN27"/>
    <mergeCell ref="AO27:AR27"/>
    <mergeCell ref="AT27:BG27"/>
    <mergeCell ref="BI27:BL27"/>
    <mergeCell ref="AL28:AN28"/>
    <mergeCell ref="AO28:AR28"/>
    <mergeCell ref="AT28:BG28"/>
    <mergeCell ref="BI28:BL28"/>
    <mergeCell ref="AL23:AN23"/>
    <mergeCell ref="AO23:AR23"/>
    <mergeCell ref="AT23:BG23"/>
    <mergeCell ref="BI23:BL23"/>
    <mergeCell ref="AL24:AN24"/>
    <mergeCell ref="AO24:AR24"/>
    <mergeCell ref="AT24:BG24"/>
    <mergeCell ref="BI24:BL24"/>
    <mergeCell ref="AL25:AN25"/>
    <mergeCell ref="AO25:AR25"/>
    <mergeCell ref="AT25:BG25"/>
    <mergeCell ref="BI25:BL25"/>
    <mergeCell ref="AL20:AN20"/>
    <mergeCell ref="AO20:AR20"/>
    <mergeCell ref="AT20:BG20"/>
    <mergeCell ref="BI20:BL20"/>
    <mergeCell ref="AL21:AN21"/>
    <mergeCell ref="AO21:AR21"/>
    <mergeCell ref="AT21:BG21"/>
    <mergeCell ref="BI21:BL21"/>
    <mergeCell ref="AL22:AN22"/>
    <mergeCell ref="AO22:AR22"/>
    <mergeCell ref="AT22:BG22"/>
    <mergeCell ref="BI22:BL22"/>
    <mergeCell ref="AL17:AN17"/>
    <mergeCell ref="AO17:AR17"/>
    <mergeCell ref="AT17:BG17"/>
    <mergeCell ref="BI17:BL17"/>
    <mergeCell ref="AL18:AN18"/>
    <mergeCell ref="AO18:AR18"/>
    <mergeCell ref="AT18:BG18"/>
    <mergeCell ref="BI18:BL18"/>
    <mergeCell ref="AL19:AN19"/>
    <mergeCell ref="AO19:AR19"/>
    <mergeCell ref="AT19:BG19"/>
    <mergeCell ref="BI19:BL19"/>
    <mergeCell ref="AL14:AN14"/>
    <mergeCell ref="AO14:AR14"/>
    <mergeCell ref="AT14:BG14"/>
    <mergeCell ref="BI14:BL14"/>
    <mergeCell ref="AL15:AN15"/>
    <mergeCell ref="AO15:AR15"/>
    <mergeCell ref="AT15:BG15"/>
    <mergeCell ref="BI15:BL15"/>
    <mergeCell ref="AL16:AN16"/>
    <mergeCell ref="AO16:AR16"/>
    <mergeCell ref="AT16:BG16"/>
    <mergeCell ref="BI16:BL16"/>
    <mergeCell ref="AL9:AN11"/>
    <mergeCell ref="AT9:BG10"/>
    <mergeCell ref="AT11:BG11"/>
    <mergeCell ref="AL12:AN12"/>
    <mergeCell ref="AT12:BG12"/>
    <mergeCell ref="AL13:AN13"/>
    <mergeCell ref="AO13:AR13"/>
    <mergeCell ref="AT13:BG13"/>
    <mergeCell ref="BI13:BL13"/>
    <mergeCell ref="AL3:AN4"/>
    <mergeCell ref="AO3:BL4"/>
    <mergeCell ref="AL5:AN6"/>
    <mergeCell ref="AS5:BD6"/>
    <mergeCell ref="BE5:BE6"/>
    <mergeCell ref="BF5:BI6"/>
    <mergeCell ref="BJ5:BL6"/>
    <mergeCell ref="AL7:AN8"/>
    <mergeCell ref="AS7:BD8"/>
    <mergeCell ref="BE7:BE8"/>
    <mergeCell ref="BF7:BI8"/>
    <mergeCell ref="BJ7:BL8"/>
    <mergeCell ref="X40:AB40"/>
    <mergeCell ref="G41:J41"/>
    <mergeCell ref="K41:Q41"/>
    <mergeCell ref="R41:W41"/>
    <mergeCell ref="X41:AB41"/>
    <mergeCell ref="B39:B43"/>
    <mergeCell ref="C39:C43"/>
    <mergeCell ref="D39:J39"/>
    <mergeCell ref="K39:Q39"/>
    <mergeCell ref="R39:W39"/>
    <mergeCell ref="X39:AB39"/>
    <mergeCell ref="D40:F41"/>
    <mergeCell ref="G40:J40"/>
    <mergeCell ref="K40:Q40"/>
    <mergeCell ref="R40:W40"/>
    <mergeCell ref="D42:F43"/>
    <mergeCell ref="G42:J42"/>
    <mergeCell ref="K42:Q42"/>
    <mergeCell ref="R42:W42"/>
    <mergeCell ref="X42:AB42"/>
    <mergeCell ref="G43:J43"/>
    <mergeCell ref="K43:Q43"/>
    <mergeCell ref="R43:W43"/>
    <mergeCell ref="X43:AB43"/>
    <mergeCell ref="B37:D37"/>
    <mergeCell ref="E37:H37"/>
    <mergeCell ref="J37:W37"/>
    <mergeCell ref="Y37:AB37"/>
    <mergeCell ref="B38:D38"/>
    <mergeCell ref="E38:H38"/>
    <mergeCell ref="J38:W38"/>
    <mergeCell ref="Y38:AB38"/>
    <mergeCell ref="B35:D35"/>
    <mergeCell ref="E35:H35"/>
    <mergeCell ref="J35:W35"/>
    <mergeCell ref="Y35:AB35"/>
    <mergeCell ref="B36:D36"/>
    <mergeCell ref="E36:H36"/>
    <mergeCell ref="J36:W36"/>
    <mergeCell ref="Y36:AB36"/>
    <mergeCell ref="B33:D33"/>
    <mergeCell ref="E33:H33"/>
    <mergeCell ref="J33:W33"/>
    <mergeCell ref="Y33:AB33"/>
    <mergeCell ref="B34:D34"/>
    <mergeCell ref="E34:H34"/>
    <mergeCell ref="J34:W34"/>
    <mergeCell ref="Y34:AB34"/>
    <mergeCell ref="B31:D31"/>
    <mergeCell ref="E31:H31"/>
    <mergeCell ref="J31:W31"/>
    <mergeCell ref="Y31:AB31"/>
    <mergeCell ref="B32:D32"/>
    <mergeCell ref="E32:H32"/>
    <mergeCell ref="J32:W32"/>
    <mergeCell ref="Y32:AB32"/>
    <mergeCell ref="B29:D29"/>
    <mergeCell ref="E29:H29"/>
    <mergeCell ref="J29:W29"/>
    <mergeCell ref="Y29:AB29"/>
    <mergeCell ref="B30:D30"/>
    <mergeCell ref="E30:H30"/>
    <mergeCell ref="J30:W30"/>
    <mergeCell ref="Y30:AB30"/>
    <mergeCell ref="B27:D27"/>
    <mergeCell ref="E27:H27"/>
    <mergeCell ref="J27:W27"/>
    <mergeCell ref="Y27:AB27"/>
    <mergeCell ref="B28:D28"/>
    <mergeCell ref="E28:H28"/>
    <mergeCell ref="J28:W28"/>
    <mergeCell ref="Y28:AB28"/>
    <mergeCell ref="B25:D25"/>
    <mergeCell ref="E25:H25"/>
    <mergeCell ref="J25:W25"/>
    <mergeCell ref="Y25:AB25"/>
    <mergeCell ref="B26:D26"/>
    <mergeCell ref="E26:H26"/>
    <mergeCell ref="J26:W26"/>
    <mergeCell ref="Y26:AB26"/>
    <mergeCell ref="B23:D23"/>
    <mergeCell ref="E23:H23"/>
    <mergeCell ref="J23:W23"/>
    <mergeCell ref="Y23:AB23"/>
    <mergeCell ref="B24:D24"/>
    <mergeCell ref="E24:H24"/>
    <mergeCell ref="J24:W24"/>
    <mergeCell ref="Y24:AB24"/>
    <mergeCell ref="B21:D21"/>
    <mergeCell ref="E21:H21"/>
    <mergeCell ref="J21:W21"/>
    <mergeCell ref="Y21:AB21"/>
    <mergeCell ref="B22:D22"/>
    <mergeCell ref="E22:H22"/>
    <mergeCell ref="J22:W22"/>
    <mergeCell ref="Y22:AB22"/>
    <mergeCell ref="B19:D19"/>
    <mergeCell ref="E19:H19"/>
    <mergeCell ref="J19:W19"/>
    <mergeCell ref="Y19:AB19"/>
    <mergeCell ref="B20:D20"/>
    <mergeCell ref="E20:H20"/>
    <mergeCell ref="J20:W20"/>
    <mergeCell ref="Y20:AB20"/>
    <mergeCell ref="B17:D17"/>
    <mergeCell ref="E17:H17"/>
    <mergeCell ref="J17:W17"/>
    <mergeCell ref="Y17:AB17"/>
    <mergeCell ref="B18:D18"/>
    <mergeCell ref="E18:H18"/>
    <mergeCell ref="J18:W18"/>
    <mergeCell ref="Y18:AB18"/>
    <mergeCell ref="B15:D15"/>
    <mergeCell ref="E15:H15"/>
    <mergeCell ref="J15:W15"/>
    <mergeCell ref="Y15:AB15"/>
    <mergeCell ref="B16:D16"/>
    <mergeCell ref="E16:H16"/>
    <mergeCell ref="J16:W16"/>
    <mergeCell ref="Y16:AB16"/>
    <mergeCell ref="B13:D13"/>
    <mergeCell ref="E13:H13"/>
    <mergeCell ref="J13:W13"/>
    <mergeCell ref="Y13:AB13"/>
    <mergeCell ref="B14:D14"/>
    <mergeCell ref="E14:H14"/>
    <mergeCell ref="J14:W14"/>
    <mergeCell ref="Y14:AB14"/>
    <mergeCell ref="J11:W11"/>
    <mergeCell ref="B12:D12"/>
    <mergeCell ref="J12:W12"/>
    <mergeCell ref="B9:D11"/>
    <mergeCell ref="J9:W10"/>
    <mergeCell ref="B7:D8"/>
    <mergeCell ref="I7:T8"/>
    <mergeCell ref="U7:U8"/>
    <mergeCell ref="V7:Y8"/>
    <mergeCell ref="Z7:AB8"/>
    <mergeCell ref="Z5:AB6"/>
    <mergeCell ref="B3:D4"/>
    <mergeCell ref="E3:AB4"/>
    <mergeCell ref="B5:D6"/>
    <mergeCell ref="I5:T6"/>
    <mergeCell ref="U5:U6"/>
    <mergeCell ref="V5:Y6"/>
  </mergeCells>
  <dataValidations count="1">
    <dataValidation allowBlank="1" showInputMessage="1" showErrorMessage="1" imeMode="off" sqref="AH10:AI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L40"/>
  <sheetViews>
    <sheetView zoomScalePageLayoutView="0" workbookViewId="0" topLeftCell="A1">
      <selection activeCell="J4" sqref="J4:K4"/>
    </sheetView>
  </sheetViews>
  <sheetFormatPr defaultColWidth="9.140625" defaultRowHeight="15"/>
  <cols>
    <col min="1" max="1" width="0.5625" style="93" customWidth="1"/>
    <col min="2" max="57" width="1.28515625" style="93" customWidth="1"/>
    <col min="58" max="60" width="3.7109375" style="93" customWidth="1"/>
    <col min="61" max="116" width="1.28515625" style="93" customWidth="1"/>
    <col min="117" max="219" width="9.00390625" style="93" customWidth="1"/>
    <col min="220" max="222" width="1.57421875" style="93" customWidth="1"/>
    <col min="223" max="246" width="1.28515625" style="93" customWidth="1"/>
    <col min="247" max="255" width="1.57421875" style="93" customWidth="1"/>
    <col min="256" max="16384" width="1.28515625" style="93" customWidth="1"/>
  </cols>
  <sheetData>
    <row r="1" spans="2:116" ht="9.7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</row>
    <row r="2" spans="2:116" ht="24.75" customHeight="1">
      <c r="B2" s="363" t="s">
        <v>87</v>
      </c>
      <c r="C2" s="363"/>
      <c r="D2" s="363"/>
      <c r="E2" s="363"/>
      <c r="F2" s="363"/>
      <c r="G2" s="363"/>
      <c r="H2" s="363"/>
      <c r="I2" s="363"/>
      <c r="J2" s="669">
        <f>IF(ISBLANK('U-17選手権'!J3),"",'U-17選手権'!J3)</f>
      </c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  <c r="BI2" s="363" t="s">
        <v>87</v>
      </c>
      <c r="BJ2" s="363"/>
      <c r="BK2" s="363"/>
      <c r="BL2" s="363"/>
      <c r="BM2" s="363"/>
      <c r="BN2" s="363"/>
      <c r="BO2" s="363"/>
      <c r="BP2" s="363"/>
      <c r="BQ2" s="669"/>
      <c r="BR2" s="669"/>
      <c r="BS2" s="669"/>
      <c r="BT2" s="669"/>
      <c r="BU2" s="669"/>
      <c r="BV2" s="669"/>
      <c r="BW2" s="669"/>
      <c r="BX2" s="669"/>
      <c r="BY2" s="669"/>
      <c r="BZ2" s="669"/>
      <c r="CA2" s="669"/>
      <c r="CB2" s="669"/>
      <c r="CC2" s="669"/>
      <c r="CD2" s="669"/>
      <c r="CE2" s="669"/>
      <c r="CF2" s="669"/>
      <c r="CG2" s="669"/>
      <c r="CH2" s="669"/>
      <c r="CI2" s="669"/>
      <c r="CJ2" s="669"/>
      <c r="CK2" s="669"/>
      <c r="CL2" s="669"/>
      <c r="CM2" s="669"/>
      <c r="CN2" s="669"/>
      <c r="CO2" s="669"/>
      <c r="CP2" s="669"/>
      <c r="CQ2" s="669"/>
      <c r="CR2" s="669"/>
      <c r="CS2" s="669"/>
      <c r="CT2" s="669"/>
      <c r="CU2" s="669"/>
      <c r="CV2" s="669"/>
      <c r="CW2" s="669"/>
      <c r="CX2" s="669"/>
      <c r="CY2" s="669"/>
      <c r="CZ2" s="669"/>
      <c r="DA2" s="669"/>
      <c r="DB2" s="669"/>
      <c r="DC2" s="669"/>
      <c r="DD2" s="669"/>
      <c r="DE2" s="669"/>
      <c r="DF2" s="669"/>
      <c r="DG2" s="669"/>
      <c r="DH2" s="669"/>
      <c r="DI2" s="669"/>
      <c r="DJ2" s="669"/>
      <c r="DK2" s="669"/>
      <c r="DL2" s="669"/>
    </row>
    <row r="3" spans="2:116" ht="19.5" customHeight="1">
      <c r="B3" s="568" t="s">
        <v>7</v>
      </c>
      <c r="C3" s="569"/>
      <c r="D3" s="569"/>
      <c r="E3" s="569"/>
      <c r="F3" s="569"/>
      <c r="G3" s="569"/>
      <c r="H3" s="569"/>
      <c r="I3" s="570"/>
      <c r="J3" s="576">
        <f>IF(ISBLANK('U-17選手権'!N5),"",'U-17選手権'!N5)</f>
      </c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161" t="s">
        <v>79</v>
      </c>
      <c r="W3" s="333">
        <f>IF(ISBLANK('U-17選手権'!AC5),"",'U-17選手権'!AC5)</f>
      </c>
      <c r="X3" s="333"/>
      <c r="Y3" s="333"/>
      <c r="Z3" s="333"/>
      <c r="AA3" s="161" t="s">
        <v>89</v>
      </c>
      <c r="AB3" s="333" t="s">
        <v>45</v>
      </c>
      <c r="AC3" s="334"/>
      <c r="AD3" s="568" t="s">
        <v>78</v>
      </c>
      <c r="AE3" s="569"/>
      <c r="AF3" s="569"/>
      <c r="AG3" s="569"/>
      <c r="AH3" s="569"/>
      <c r="AI3" s="569"/>
      <c r="AJ3" s="569"/>
      <c r="AK3" s="570"/>
      <c r="AL3" s="576">
        <f>IF(ISBLANK('U-17選手権'!N4),"",'U-17選手権'!N4)</f>
      </c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161" t="s">
        <v>88</v>
      </c>
      <c r="AY3" s="333">
        <f>IF(ISBLANK('U-17選手権'!AC4),"",'U-17選手権'!AC4)</f>
      </c>
      <c r="AZ3" s="333"/>
      <c r="BA3" s="333"/>
      <c r="BB3" s="333"/>
      <c r="BC3" s="161" t="s">
        <v>89</v>
      </c>
      <c r="BD3" s="333" t="s">
        <v>45</v>
      </c>
      <c r="BE3" s="334"/>
      <c r="BI3" s="568" t="s">
        <v>7</v>
      </c>
      <c r="BJ3" s="569"/>
      <c r="BK3" s="569"/>
      <c r="BL3" s="569"/>
      <c r="BM3" s="569"/>
      <c r="BN3" s="569"/>
      <c r="BO3" s="569"/>
      <c r="BP3" s="570"/>
      <c r="BQ3" s="576"/>
      <c r="BR3" s="576"/>
      <c r="BS3" s="576"/>
      <c r="BT3" s="576"/>
      <c r="BU3" s="576"/>
      <c r="BV3" s="576"/>
      <c r="BW3" s="576"/>
      <c r="BX3" s="576"/>
      <c r="BY3" s="576"/>
      <c r="BZ3" s="576"/>
      <c r="CA3" s="576"/>
      <c r="CB3" s="576"/>
      <c r="CC3" s="161" t="s">
        <v>79</v>
      </c>
      <c r="CD3" s="333"/>
      <c r="CE3" s="333"/>
      <c r="CF3" s="333"/>
      <c r="CG3" s="333"/>
      <c r="CH3" s="161" t="s">
        <v>89</v>
      </c>
      <c r="CI3" s="333" t="s">
        <v>45</v>
      </c>
      <c r="CJ3" s="334"/>
      <c r="CK3" s="568" t="s">
        <v>78</v>
      </c>
      <c r="CL3" s="569"/>
      <c r="CM3" s="569"/>
      <c r="CN3" s="569"/>
      <c r="CO3" s="569"/>
      <c r="CP3" s="569"/>
      <c r="CQ3" s="569"/>
      <c r="CR3" s="570"/>
      <c r="CS3" s="576"/>
      <c r="CT3" s="576"/>
      <c r="CU3" s="576"/>
      <c r="CV3" s="576"/>
      <c r="CW3" s="576"/>
      <c r="CX3" s="576"/>
      <c r="CY3" s="576"/>
      <c r="CZ3" s="576"/>
      <c r="DA3" s="576"/>
      <c r="DB3" s="576"/>
      <c r="DC3" s="576"/>
      <c r="DD3" s="576"/>
      <c r="DE3" s="161" t="s">
        <v>88</v>
      </c>
      <c r="DF3" s="333"/>
      <c r="DG3" s="333"/>
      <c r="DH3" s="333"/>
      <c r="DI3" s="333"/>
      <c r="DJ3" s="161" t="s">
        <v>89</v>
      </c>
      <c r="DK3" s="333" t="s">
        <v>45</v>
      </c>
      <c r="DL3" s="334"/>
    </row>
    <row r="4" spans="2:116" ht="19.5" customHeight="1">
      <c r="B4" s="568" t="s">
        <v>92</v>
      </c>
      <c r="C4" s="569"/>
      <c r="D4" s="569"/>
      <c r="E4" s="569"/>
      <c r="F4" s="569"/>
      <c r="G4" s="569"/>
      <c r="H4" s="569"/>
      <c r="I4" s="570"/>
      <c r="J4" s="332">
        <f>IF(ISBLANK('U-17選手権'!N6),"",'U-17選手権'!N6)</f>
      </c>
      <c r="K4" s="333"/>
      <c r="L4" s="333">
        <f>IF(ISBLANK('U-17選手権'!N6),"",'U-17選手権'!N6)</f>
      </c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115"/>
      <c r="AA4" s="115"/>
      <c r="AB4" s="115"/>
      <c r="AC4" s="96"/>
      <c r="AD4" s="550" t="s">
        <v>9</v>
      </c>
      <c r="AE4" s="360"/>
      <c r="AF4" s="360"/>
      <c r="AG4" s="360"/>
      <c r="AH4" s="360"/>
      <c r="AI4" s="360"/>
      <c r="AJ4" s="360"/>
      <c r="AK4" s="551"/>
      <c r="AL4" s="668">
        <f>IF(ISBLANK('U-17選手権'!N7),"",'U-17選手権'!N7)</f>
      </c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161" t="s">
        <v>79</v>
      </c>
      <c r="AY4" s="668">
        <f>IF(ISBLANK('U-17選手権'!AD7),"",'U-17選手権'!AD7)</f>
      </c>
      <c r="AZ4" s="668"/>
      <c r="BA4" s="668"/>
      <c r="BB4" s="668"/>
      <c r="BC4" s="160" t="s">
        <v>273</v>
      </c>
      <c r="BD4" s="333" t="s">
        <v>45</v>
      </c>
      <c r="BE4" s="334"/>
      <c r="BI4" s="568" t="s">
        <v>92</v>
      </c>
      <c r="BJ4" s="569"/>
      <c r="BK4" s="569"/>
      <c r="BL4" s="569"/>
      <c r="BM4" s="569"/>
      <c r="BN4" s="569"/>
      <c r="BO4" s="569"/>
      <c r="BP4" s="570"/>
      <c r="BQ4" s="332">
        <f>IF(ISBLANK('U-17選手権'!BU6),"",'U-17選手権'!BU6)</f>
      </c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115"/>
      <c r="CH4" s="115"/>
      <c r="CI4" s="115"/>
      <c r="CJ4" s="96"/>
      <c r="CK4" s="550" t="s">
        <v>9</v>
      </c>
      <c r="CL4" s="360"/>
      <c r="CM4" s="360"/>
      <c r="CN4" s="360"/>
      <c r="CO4" s="360"/>
      <c r="CP4" s="360"/>
      <c r="CQ4" s="360"/>
      <c r="CR4" s="551"/>
      <c r="CS4" s="668"/>
      <c r="CT4" s="668"/>
      <c r="CU4" s="668"/>
      <c r="CV4" s="668"/>
      <c r="CW4" s="668"/>
      <c r="CX4" s="668"/>
      <c r="CY4" s="668"/>
      <c r="CZ4" s="668"/>
      <c r="DA4" s="668"/>
      <c r="DB4" s="668"/>
      <c r="DC4" s="668"/>
      <c r="DD4" s="668"/>
      <c r="DE4" s="161" t="s">
        <v>79</v>
      </c>
      <c r="DF4" s="668"/>
      <c r="DG4" s="668"/>
      <c r="DH4" s="668"/>
      <c r="DI4" s="668"/>
      <c r="DJ4" s="160" t="s">
        <v>273</v>
      </c>
      <c r="DK4" s="333" t="s">
        <v>45</v>
      </c>
      <c r="DL4" s="334"/>
    </row>
    <row r="5" spans="2:116" ht="19.5" customHeight="1">
      <c r="B5" s="547" t="s">
        <v>90</v>
      </c>
      <c r="C5" s="547"/>
      <c r="D5" s="547"/>
      <c r="E5" s="547"/>
      <c r="F5" s="547"/>
      <c r="G5" s="547"/>
      <c r="H5" s="547"/>
      <c r="I5" s="547"/>
      <c r="J5" s="332">
        <f>IF(ISBLANK('U-17選手権'!N7),"",'U-17選手権'!N7)</f>
      </c>
      <c r="K5" s="333"/>
      <c r="L5" s="333">
        <f>IF(ISBLANK('U-17選手権'!AX4),"",'U-17選手権'!AX4)</f>
      </c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115"/>
      <c r="AA5" s="115"/>
      <c r="AB5" s="115"/>
      <c r="AC5" s="96"/>
      <c r="AD5" s="378"/>
      <c r="AE5" s="379"/>
      <c r="AF5" s="379"/>
      <c r="AG5" s="379"/>
      <c r="AH5" s="379"/>
      <c r="AI5" s="379"/>
      <c r="AJ5" s="379"/>
      <c r="AK5" s="552"/>
      <c r="AL5" s="668">
        <f>IF(ISBLANK('U-17選手権'!N8),"",'U-17選手権'!N8)</f>
      </c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161" t="s">
        <v>79</v>
      </c>
      <c r="AY5" s="668">
        <f>IF(ISBLANK('U-17選手権'!AD8),"",'U-17選手権'!AD8)</f>
      </c>
      <c r="AZ5" s="668"/>
      <c r="BA5" s="668"/>
      <c r="BB5" s="668"/>
      <c r="BC5" s="160" t="s">
        <v>273</v>
      </c>
      <c r="BD5" s="333" t="s">
        <v>45</v>
      </c>
      <c r="BE5" s="334"/>
      <c r="BI5" s="547" t="s">
        <v>90</v>
      </c>
      <c r="BJ5" s="547"/>
      <c r="BK5" s="547"/>
      <c r="BL5" s="547"/>
      <c r="BM5" s="547"/>
      <c r="BN5" s="547"/>
      <c r="BO5" s="547"/>
      <c r="BP5" s="547"/>
      <c r="BQ5" s="332">
        <f>IF(ISBLANK('U-17選手権'!BU7),"",'U-17選手権'!BU7)</f>
      </c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115"/>
      <c r="CH5" s="115"/>
      <c r="CI5" s="115"/>
      <c r="CJ5" s="96"/>
      <c r="CK5" s="378"/>
      <c r="CL5" s="379"/>
      <c r="CM5" s="379"/>
      <c r="CN5" s="379"/>
      <c r="CO5" s="379"/>
      <c r="CP5" s="379"/>
      <c r="CQ5" s="379"/>
      <c r="CR5" s="552"/>
      <c r="CS5" s="668"/>
      <c r="CT5" s="668"/>
      <c r="CU5" s="668"/>
      <c r="CV5" s="668"/>
      <c r="CW5" s="668"/>
      <c r="CX5" s="668"/>
      <c r="CY5" s="668"/>
      <c r="CZ5" s="668"/>
      <c r="DA5" s="668"/>
      <c r="DB5" s="668"/>
      <c r="DC5" s="668"/>
      <c r="DD5" s="668"/>
      <c r="DE5" s="161" t="s">
        <v>79</v>
      </c>
      <c r="DF5" s="668"/>
      <c r="DG5" s="668"/>
      <c r="DH5" s="668"/>
      <c r="DI5" s="668"/>
      <c r="DJ5" s="160" t="s">
        <v>273</v>
      </c>
      <c r="DK5" s="333" t="s">
        <v>45</v>
      </c>
      <c r="DL5" s="334"/>
    </row>
    <row r="6" spans="2:116" ht="19.5" customHeight="1">
      <c r="B6" s="547"/>
      <c r="C6" s="547"/>
      <c r="D6" s="547"/>
      <c r="E6" s="547"/>
      <c r="F6" s="547"/>
      <c r="G6" s="547"/>
      <c r="H6" s="547"/>
      <c r="I6" s="547"/>
      <c r="J6" s="380">
        <f>IF(ISBLANK('U-17選手権'!N8),"",'U-17選手権'!N8)</f>
      </c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118"/>
      <c r="AA6" s="118"/>
      <c r="AB6" s="118"/>
      <c r="AC6" s="119"/>
      <c r="AD6" s="380"/>
      <c r="AE6" s="381"/>
      <c r="AF6" s="381"/>
      <c r="AG6" s="381"/>
      <c r="AH6" s="381"/>
      <c r="AI6" s="381"/>
      <c r="AJ6" s="381"/>
      <c r="AK6" s="548"/>
      <c r="AL6" s="668">
        <f>IF(ISBLANK('U-17選手権'!N9),"",'U-17選手権'!N9)</f>
      </c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668"/>
      <c r="AX6" s="161" t="s">
        <v>79</v>
      </c>
      <c r="AY6" s="668">
        <f>IF(ISBLANK('U-17選手権'!AD9),"",'U-17選手権'!AD9)</f>
      </c>
      <c r="AZ6" s="668"/>
      <c r="BA6" s="668"/>
      <c r="BB6" s="668"/>
      <c r="BC6" s="160" t="s">
        <v>273</v>
      </c>
      <c r="BD6" s="333" t="s">
        <v>45</v>
      </c>
      <c r="BE6" s="334"/>
      <c r="BI6" s="547"/>
      <c r="BJ6" s="547"/>
      <c r="BK6" s="547"/>
      <c r="BL6" s="547"/>
      <c r="BM6" s="547"/>
      <c r="BN6" s="547"/>
      <c r="BO6" s="547"/>
      <c r="BP6" s="547"/>
      <c r="BQ6" s="380">
        <f>IF(ISBLANK('U-17選手権'!BU8),"",'U-17選手権'!BU8)</f>
      </c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118"/>
      <c r="CH6" s="118"/>
      <c r="CI6" s="118"/>
      <c r="CJ6" s="119"/>
      <c r="CK6" s="380"/>
      <c r="CL6" s="381"/>
      <c r="CM6" s="381"/>
      <c r="CN6" s="381"/>
      <c r="CO6" s="381"/>
      <c r="CP6" s="381"/>
      <c r="CQ6" s="381"/>
      <c r="CR6" s="548"/>
      <c r="CS6" s="668"/>
      <c r="CT6" s="668"/>
      <c r="CU6" s="668"/>
      <c r="CV6" s="668"/>
      <c r="CW6" s="668"/>
      <c r="CX6" s="668"/>
      <c r="CY6" s="668"/>
      <c r="CZ6" s="668"/>
      <c r="DA6" s="668"/>
      <c r="DB6" s="668"/>
      <c r="DC6" s="668"/>
      <c r="DD6" s="668"/>
      <c r="DE6" s="161" t="s">
        <v>79</v>
      </c>
      <c r="DF6" s="668"/>
      <c r="DG6" s="668"/>
      <c r="DH6" s="668"/>
      <c r="DI6" s="668"/>
      <c r="DJ6" s="160" t="s">
        <v>273</v>
      </c>
      <c r="DK6" s="333" t="s">
        <v>45</v>
      </c>
      <c r="DL6" s="334"/>
    </row>
    <row r="7" spans="2:116" ht="18" customHeight="1">
      <c r="B7" s="380" t="s">
        <v>13</v>
      </c>
      <c r="C7" s="381"/>
      <c r="D7" s="381"/>
      <c r="E7" s="548"/>
      <c r="F7" s="380" t="s">
        <v>14</v>
      </c>
      <c r="G7" s="381"/>
      <c r="H7" s="381"/>
      <c r="I7" s="548"/>
      <c r="J7" s="132"/>
      <c r="K7" s="381" t="s">
        <v>15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131"/>
      <c r="Z7" s="380" t="s">
        <v>16</v>
      </c>
      <c r="AA7" s="381"/>
      <c r="AB7" s="381"/>
      <c r="AC7" s="548"/>
      <c r="AD7" s="332" t="s">
        <v>13</v>
      </c>
      <c r="AE7" s="333"/>
      <c r="AF7" s="333"/>
      <c r="AG7" s="334"/>
      <c r="AH7" s="332" t="s">
        <v>14</v>
      </c>
      <c r="AI7" s="333"/>
      <c r="AJ7" s="333"/>
      <c r="AK7" s="334"/>
      <c r="AL7" s="77"/>
      <c r="AM7" s="333" t="s">
        <v>15</v>
      </c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79"/>
      <c r="BB7" s="332" t="s">
        <v>16</v>
      </c>
      <c r="BC7" s="333"/>
      <c r="BD7" s="333"/>
      <c r="BE7" s="334"/>
      <c r="BI7" s="380" t="s">
        <v>13</v>
      </c>
      <c r="BJ7" s="381"/>
      <c r="BK7" s="381"/>
      <c r="BL7" s="548"/>
      <c r="BM7" s="380" t="s">
        <v>14</v>
      </c>
      <c r="BN7" s="381"/>
      <c r="BO7" s="381"/>
      <c r="BP7" s="548"/>
      <c r="BQ7" s="132"/>
      <c r="BR7" s="381" t="s">
        <v>15</v>
      </c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131"/>
      <c r="CG7" s="380" t="s">
        <v>16</v>
      </c>
      <c r="CH7" s="381"/>
      <c r="CI7" s="381"/>
      <c r="CJ7" s="548"/>
      <c r="CK7" s="332" t="s">
        <v>13</v>
      </c>
      <c r="CL7" s="333"/>
      <c r="CM7" s="333"/>
      <c r="CN7" s="334"/>
      <c r="CO7" s="332" t="s">
        <v>14</v>
      </c>
      <c r="CP7" s="333"/>
      <c r="CQ7" s="333"/>
      <c r="CR7" s="334"/>
      <c r="CS7" s="77"/>
      <c r="CT7" s="333" t="s">
        <v>15</v>
      </c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79"/>
      <c r="DI7" s="332" t="s">
        <v>16</v>
      </c>
      <c r="DJ7" s="333"/>
      <c r="DK7" s="333"/>
      <c r="DL7" s="334"/>
    </row>
    <row r="8" spans="2:116" ht="15.75" customHeight="1">
      <c r="B8" s="332">
        <v>1</v>
      </c>
      <c r="C8" s="333"/>
      <c r="D8" s="333"/>
      <c r="E8" s="334"/>
      <c r="F8" s="332">
        <f>IF(ISBLANK('U-17選手権'!F11),"",'U-17選手権'!F11)</f>
      </c>
      <c r="G8" s="333"/>
      <c r="H8" s="333"/>
      <c r="I8" s="334"/>
      <c r="J8" s="77"/>
      <c r="K8" s="78"/>
      <c r="L8" s="335">
        <f>IF(ISBLANK('U-17選手権'!L11),"",'U-17選手権'!L11)</f>
      </c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78"/>
      <c r="Y8" s="79"/>
      <c r="Z8" s="332">
        <f>IF(ISBLANK('U-17選手権'!Z11),"",'U-17選手権'!Z11)</f>
      </c>
      <c r="AA8" s="333"/>
      <c r="AB8" s="333"/>
      <c r="AC8" s="334"/>
      <c r="AD8" s="332">
        <v>31</v>
      </c>
      <c r="AE8" s="333"/>
      <c r="AF8" s="333"/>
      <c r="AG8" s="334"/>
      <c r="AH8" s="332">
        <f>IF(ISBLANK('U-17選手権'!AM11),"",'U-17選手権'!AM11)</f>
      </c>
      <c r="AI8" s="333"/>
      <c r="AJ8" s="333"/>
      <c r="AK8" s="334"/>
      <c r="AL8" s="77"/>
      <c r="AM8" s="78"/>
      <c r="AN8" s="335">
        <f>IF(ISBLANK('U-17選手権'!AS11),"",'U-17選手権'!AS11)</f>
      </c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78"/>
      <c r="BA8" s="79"/>
      <c r="BB8" s="332">
        <f>IF(ISBLANK('U-17選手権'!BG11),"",'U-17選手権'!BG11)</f>
      </c>
      <c r="BC8" s="333"/>
      <c r="BD8" s="333"/>
      <c r="BE8" s="334"/>
      <c r="BI8" s="332">
        <v>1</v>
      </c>
      <c r="BJ8" s="333"/>
      <c r="BK8" s="333"/>
      <c r="BL8" s="334"/>
      <c r="BM8" s="332"/>
      <c r="BN8" s="333"/>
      <c r="BO8" s="333"/>
      <c r="BP8" s="334"/>
      <c r="BQ8" s="77"/>
      <c r="BR8" s="78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78"/>
      <c r="CF8" s="79"/>
      <c r="CG8" s="332"/>
      <c r="CH8" s="333"/>
      <c r="CI8" s="333"/>
      <c r="CJ8" s="334"/>
      <c r="CK8" s="332">
        <v>31</v>
      </c>
      <c r="CL8" s="333"/>
      <c r="CM8" s="333"/>
      <c r="CN8" s="334"/>
      <c r="CO8" s="332"/>
      <c r="CP8" s="333"/>
      <c r="CQ8" s="333"/>
      <c r="CR8" s="334"/>
      <c r="CS8" s="77"/>
      <c r="CT8" s="78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78"/>
      <c r="DH8" s="79"/>
      <c r="DI8" s="332"/>
      <c r="DJ8" s="333"/>
      <c r="DK8" s="333"/>
      <c r="DL8" s="334"/>
    </row>
    <row r="9" spans="2:116" ht="15.75" customHeight="1">
      <c r="B9" s="332">
        <v>2</v>
      </c>
      <c r="C9" s="333"/>
      <c r="D9" s="333"/>
      <c r="E9" s="334"/>
      <c r="F9" s="332">
        <f>IF(ISBLANK('U-17選手権'!F12),"",'U-17選手権'!F12)</f>
      </c>
      <c r="G9" s="333"/>
      <c r="H9" s="333"/>
      <c r="I9" s="334"/>
      <c r="J9" s="77"/>
      <c r="K9" s="78"/>
      <c r="L9" s="335">
        <f>IF(ISBLANK('U-17選手権'!L12),"",'U-17選手権'!L12)</f>
      </c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78"/>
      <c r="Y9" s="79"/>
      <c r="Z9" s="332">
        <f>IF(ISBLANK('U-17選手権'!Z12),"",'U-17選手権'!Z12)</f>
      </c>
      <c r="AA9" s="333"/>
      <c r="AB9" s="333"/>
      <c r="AC9" s="334"/>
      <c r="AD9" s="332">
        <v>32</v>
      </c>
      <c r="AE9" s="333"/>
      <c r="AF9" s="333"/>
      <c r="AG9" s="334"/>
      <c r="AH9" s="332">
        <f>IF(ISBLANK('U-17選手権'!AM12),"",'U-17選手権'!AM12)</f>
      </c>
      <c r="AI9" s="333"/>
      <c r="AJ9" s="333"/>
      <c r="AK9" s="334"/>
      <c r="AL9" s="77"/>
      <c r="AM9" s="78"/>
      <c r="AN9" s="335">
        <f>IF(ISBLANK('U-17選手権'!AS12),"",'U-17選手権'!AS12)</f>
      </c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78"/>
      <c r="BA9" s="79"/>
      <c r="BB9" s="332">
        <f>IF(ISBLANK('U-17選手権'!BG12),"",'U-17選手権'!BG12)</f>
      </c>
      <c r="BC9" s="333"/>
      <c r="BD9" s="333"/>
      <c r="BE9" s="334"/>
      <c r="BI9" s="332">
        <v>2</v>
      </c>
      <c r="BJ9" s="333"/>
      <c r="BK9" s="333"/>
      <c r="BL9" s="334"/>
      <c r="BM9" s="332"/>
      <c r="BN9" s="333"/>
      <c r="BO9" s="333"/>
      <c r="BP9" s="334"/>
      <c r="BQ9" s="77"/>
      <c r="BR9" s="78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78"/>
      <c r="CF9" s="79"/>
      <c r="CG9" s="332"/>
      <c r="CH9" s="333"/>
      <c r="CI9" s="333"/>
      <c r="CJ9" s="334"/>
      <c r="CK9" s="332">
        <v>32</v>
      </c>
      <c r="CL9" s="333"/>
      <c r="CM9" s="333"/>
      <c r="CN9" s="334"/>
      <c r="CO9" s="332"/>
      <c r="CP9" s="333"/>
      <c r="CQ9" s="333"/>
      <c r="CR9" s="334"/>
      <c r="CS9" s="77"/>
      <c r="CT9" s="78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78"/>
      <c r="DH9" s="79"/>
      <c r="DI9" s="332"/>
      <c r="DJ9" s="333"/>
      <c r="DK9" s="333"/>
      <c r="DL9" s="334"/>
    </row>
    <row r="10" spans="2:116" ht="15.75" customHeight="1">
      <c r="B10" s="332">
        <v>3</v>
      </c>
      <c r="C10" s="333"/>
      <c r="D10" s="333"/>
      <c r="E10" s="334"/>
      <c r="F10" s="332">
        <f>IF(ISBLANK('U-17選手権'!F13),"",'U-17選手権'!F13)</f>
      </c>
      <c r="G10" s="333"/>
      <c r="H10" s="333"/>
      <c r="I10" s="334"/>
      <c r="J10" s="77"/>
      <c r="K10" s="78"/>
      <c r="L10" s="335">
        <f>IF(ISBLANK('U-17選手権'!L13),"",'U-17選手権'!L13)</f>
      </c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78"/>
      <c r="Y10" s="79"/>
      <c r="Z10" s="332">
        <f>IF(ISBLANK('U-17選手権'!Z13),"",'U-17選手権'!Z13)</f>
      </c>
      <c r="AA10" s="333"/>
      <c r="AB10" s="333"/>
      <c r="AC10" s="334"/>
      <c r="AD10" s="332">
        <v>33</v>
      </c>
      <c r="AE10" s="333"/>
      <c r="AF10" s="333"/>
      <c r="AG10" s="334"/>
      <c r="AH10" s="332">
        <f>IF(ISBLANK('U-17選手権'!AM13),"",'U-17選手権'!AM13)</f>
      </c>
      <c r="AI10" s="333"/>
      <c r="AJ10" s="333"/>
      <c r="AK10" s="334"/>
      <c r="AL10" s="77"/>
      <c r="AM10" s="78"/>
      <c r="AN10" s="335">
        <f>IF(ISBLANK('U-17選手権'!AS13),"",'U-17選手権'!AS13)</f>
      </c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78"/>
      <c r="BA10" s="79"/>
      <c r="BB10" s="332">
        <f>IF(ISBLANK('U-17選手権'!BG13),"",'U-17選手権'!BG13)</f>
      </c>
      <c r="BC10" s="333"/>
      <c r="BD10" s="333"/>
      <c r="BE10" s="334"/>
      <c r="BI10" s="332">
        <v>3</v>
      </c>
      <c r="BJ10" s="333"/>
      <c r="BK10" s="333"/>
      <c r="BL10" s="334"/>
      <c r="BM10" s="332"/>
      <c r="BN10" s="333"/>
      <c r="BO10" s="333"/>
      <c r="BP10" s="334"/>
      <c r="BQ10" s="77"/>
      <c r="BR10" s="78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78"/>
      <c r="CF10" s="79"/>
      <c r="CG10" s="332"/>
      <c r="CH10" s="333"/>
      <c r="CI10" s="333"/>
      <c r="CJ10" s="334"/>
      <c r="CK10" s="332">
        <v>33</v>
      </c>
      <c r="CL10" s="333"/>
      <c r="CM10" s="333"/>
      <c r="CN10" s="334"/>
      <c r="CO10" s="332"/>
      <c r="CP10" s="333"/>
      <c r="CQ10" s="333"/>
      <c r="CR10" s="334"/>
      <c r="CS10" s="77"/>
      <c r="CT10" s="78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78"/>
      <c r="DH10" s="79"/>
      <c r="DI10" s="332"/>
      <c r="DJ10" s="333"/>
      <c r="DK10" s="333"/>
      <c r="DL10" s="334"/>
    </row>
    <row r="11" spans="2:116" ht="15.75" customHeight="1">
      <c r="B11" s="332">
        <v>4</v>
      </c>
      <c r="C11" s="333"/>
      <c r="D11" s="333"/>
      <c r="E11" s="334"/>
      <c r="F11" s="332">
        <f>IF(ISBLANK('U-17選手権'!F14),"",'U-17選手権'!F14)</f>
      </c>
      <c r="G11" s="333"/>
      <c r="H11" s="333"/>
      <c r="I11" s="334"/>
      <c r="J11" s="77"/>
      <c r="K11" s="78"/>
      <c r="L11" s="335">
        <f>IF(ISBLANK('U-17選手権'!L14),"",'U-17選手権'!L14)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IF(ISBLANK('U-17選手権'!Z14),"",'U-17選手権'!Z14)</f>
      </c>
      <c r="AA11" s="333"/>
      <c r="AB11" s="333"/>
      <c r="AC11" s="334"/>
      <c r="AD11" s="332">
        <v>34</v>
      </c>
      <c r="AE11" s="333"/>
      <c r="AF11" s="333"/>
      <c r="AG11" s="334"/>
      <c r="AH11" s="332">
        <f>IF(ISBLANK('U-17選手権'!AM14),"",'U-17選手権'!AM14)</f>
      </c>
      <c r="AI11" s="333"/>
      <c r="AJ11" s="333"/>
      <c r="AK11" s="334"/>
      <c r="AL11" s="77"/>
      <c r="AM11" s="78"/>
      <c r="AN11" s="335">
        <f>IF(ISBLANK('U-17選手権'!AS14),"",'U-17選手権'!AS14)</f>
      </c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78"/>
      <c r="BA11" s="79"/>
      <c r="BB11" s="332">
        <f>IF(ISBLANK('U-17選手権'!BG14),"",'U-17選手権'!BG14)</f>
      </c>
      <c r="BC11" s="333"/>
      <c r="BD11" s="333"/>
      <c r="BE11" s="334"/>
      <c r="BF11" s="84"/>
      <c r="BI11" s="332">
        <v>4</v>
      </c>
      <c r="BJ11" s="333"/>
      <c r="BK11" s="333"/>
      <c r="BL11" s="334"/>
      <c r="BM11" s="332"/>
      <c r="BN11" s="333"/>
      <c r="BO11" s="333"/>
      <c r="BP11" s="334"/>
      <c r="BQ11" s="77"/>
      <c r="BR11" s="78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78"/>
      <c r="CF11" s="79"/>
      <c r="CG11" s="332"/>
      <c r="CH11" s="333"/>
      <c r="CI11" s="333"/>
      <c r="CJ11" s="334"/>
      <c r="CK11" s="332">
        <v>34</v>
      </c>
      <c r="CL11" s="333"/>
      <c r="CM11" s="333"/>
      <c r="CN11" s="334"/>
      <c r="CO11" s="332"/>
      <c r="CP11" s="333"/>
      <c r="CQ11" s="333"/>
      <c r="CR11" s="334"/>
      <c r="CS11" s="77"/>
      <c r="CT11" s="78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78"/>
      <c r="DH11" s="79"/>
      <c r="DI11" s="332"/>
      <c r="DJ11" s="333"/>
      <c r="DK11" s="333"/>
      <c r="DL11" s="334"/>
    </row>
    <row r="12" spans="2:116" ht="15.75" customHeight="1">
      <c r="B12" s="332">
        <v>5</v>
      </c>
      <c r="C12" s="333"/>
      <c r="D12" s="333"/>
      <c r="E12" s="334"/>
      <c r="F12" s="332">
        <f>IF(ISBLANK('U-17選手権'!F15),"",'U-17選手権'!F15)</f>
      </c>
      <c r="G12" s="333"/>
      <c r="H12" s="333"/>
      <c r="I12" s="334"/>
      <c r="J12" s="77"/>
      <c r="K12" s="78"/>
      <c r="L12" s="335">
        <f>IF(ISBLANK('U-17選手権'!L15),"",'U-17選手権'!L15)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IF(ISBLANK('U-17選手権'!Z15),"",'U-17選手権'!Z15)</f>
      </c>
      <c r="AA12" s="333"/>
      <c r="AB12" s="333"/>
      <c r="AC12" s="334"/>
      <c r="AD12" s="332">
        <v>35</v>
      </c>
      <c r="AE12" s="333"/>
      <c r="AF12" s="333"/>
      <c r="AG12" s="334"/>
      <c r="AH12" s="332">
        <f>IF(ISBLANK('U-17選手権'!AM15),"",'U-17選手権'!AM15)</f>
      </c>
      <c r="AI12" s="333"/>
      <c r="AJ12" s="333"/>
      <c r="AK12" s="334"/>
      <c r="AL12" s="77"/>
      <c r="AM12" s="78"/>
      <c r="AN12" s="335">
        <f>IF(ISBLANK('U-17選手権'!AS15),"",'U-17選手権'!AS15)</f>
      </c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78"/>
      <c r="BA12" s="79"/>
      <c r="BB12" s="332">
        <f>IF(ISBLANK('U-17選手権'!BG15),"",'U-17選手権'!BG15)</f>
      </c>
      <c r="BC12" s="333"/>
      <c r="BD12" s="333"/>
      <c r="BE12" s="334"/>
      <c r="BI12" s="332">
        <v>5</v>
      </c>
      <c r="BJ12" s="333"/>
      <c r="BK12" s="333"/>
      <c r="BL12" s="334"/>
      <c r="BM12" s="332"/>
      <c r="BN12" s="333"/>
      <c r="BO12" s="333"/>
      <c r="BP12" s="334"/>
      <c r="BQ12" s="77"/>
      <c r="BR12" s="78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78"/>
      <c r="CF12" s="79"/>
      <c r="CG12" s="332"/>
      <c r="CH12" s="333"/>
      <c r="CI12" s="333"/>
      <c r="CJ12" s="334"/>
      <c r="CK12" s="332">
        <v>35</v>
      </c>
      <c r="CL12" s="333"/>
      <c r="CM12" s="333"/>
      <c r="CN12" s="334"/>
      <c r="CO12" s="332"/>
      <c r="CP12" s="333"/>
      <c r="CQ12" s="333"/>
      <c r="CR12" s="334"/>
      <c r="CS12" s="77"/>
      <c r="CT12" s="78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78"/>
      <c r="DH12" s="79"/>
      <c r="DI12" s="332"/>
      <c r="DJ12" s="333"/>
      <c r="DK12" s="333"/>
      <c r="DL12" s="334"/>
    </row>
    <row r="13" spans="2:116" ht="15.75" customHeight="1">
      <c r="B13" s="332">
        <v>6</v>
      </c>
      <c r="C13" s="333"/>
      <c r="D13" s="333"/>
      <c r="E13" s="334"/>
      <c r="F13" s="332">
        <f>IF(ISBLANK('U-17選手権'!F16),"",'U-17選手権'!F16)</f>
      </c>
      <c r="G13" s="333"/>
      <c r="H13" s="333"/>
      <c r="I13" s="334"/>
      <c r="J13" s="77"/>
      <c r="K13" s="78"/>
      <c r="L13" s="335">
        <f>IF(ISBLANK('U-17選手権'!L16),"",'U-17選手権'!L16)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IF(ISBLANK('U-17選手権'!Z16),"",'U-17選手権'!Z16)</f>
      </c>
      <c r="AA13" s="333"/>
      <c r="AB13" s="333"/>
      <c r="AC13" s="334"/>
      <c r="AD13" s="332">
        <v>36</v>
      </c>
      <c r="AE13" s="333"/>
      <c r="AF13" s="333"/>
      <c r="AG13" s="334"/>
      <c r="AH13" s="332">
        <f>IF(ISBLANK('U-17選手権'!AM16),"",'U-17選手権'!AM16)</f>
      </c>
      <c r="AI13" s="333"/>
      <c r="AJ13" s="333"/>
      <c r="AK13" s="334"/>
      <c r="AL13" s="77"/>
      <c r="AM13" s="78"/>
      <c r="AN13" s="335">
        <f>IF(ISBLANK('U-17選手権'!AS16),"",'U-17選手権'!AS16)</f>
      </c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78"/>
      <c r="BA13" s="79"/>
      <c r="BB13" s="332">
        <f>IF(ISBLANK('U-17選手権'!BG16),"",'U-17選手権'!BG16)</f>
      </c>
      <c r="BC13" s="333"/>
      <c r="BD13" s="333"/>
      <c r="BE13" s="334"/>
      <c r="BI13" s="332">
        <v>6</v>
      </c>
      <c r="BJ13" s="333"/>
      <c r="BK13" s="333"/>
      <c r="BL13" s="334"/>
      <c r="BM13" s="332"/>
      <c r="BN13" s="333"/>
      <c r="BO13" s="333"/>
      <c r="BP13" s="334"/>
      <c r="BQ13" s="77"/>
      <c r="BR13" s="78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78"/>
      <c r="CF13" s="79"/>
      <c r="CG13" s="332"/>
      <c r="CH13" s="333"/>
      <c r="CI13" s="333"/>
      <c r="CJ13" s="334"/>
      <c r="CK13" s="332">
        <v>36</v>
      </c>
      <c r="CL13" s="333"/>
      <c r="CM13" s="333"/>
      <c r="CN13" s="334"/>
      <c r="CO13" s="332"/>
      <c r="CP13" s="333"/>
      <c r="CQ13" s="333"/>
      <c r="CR13" s="334"/>
      <c r="CS13" s="77"/>
      <c r="CT13" s="78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78"/>
      <c r="DH13" s="79"/>
      <c r="DI13" s="332"/>
      <c r="DJ13" s="333"/>
      <c r="DK13" s="333"/>
      <c r="DL13" s="334"/>
    </row>
    <row r="14" spans="2:116" ht="15.75" customHeight="1">
      <c r="B14" s="332">
        <v>7</v>
      </c>
      <c r="C14" s="333"/>
      <c r="D14" s="333"/>
      <c r="E14" s="334"/>
      <c r="F14" s="332">
        <f>IF(ISBLANK('U-17選手権'!F17),"",'U-17選手権'!F17)</f>
      </c>
      <c r="G14" s="333"/>
      <c r="H14" s="333"/>
      <c r="I14" s="334"/>
      <c r="J14" s="77"/>
      <c r="K14" s="78"/>
      <c r="L14" s="335">
        <f>IF(ISBLANK('U-17選手権'!L17),"",'U-17選手権'!L17)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IF(ISBLANK('U-17選手権'!Z17),"",'U-17選手権'!Z17)</f>
      </c>
      <c r="AA14" s="333"/>
      <c r="AB14" s="333"/>
      <c r="AC14" s="334"/>
      <c r="AD14" s="332">
        <v>37</v>
      </c>
      <c r="AE14" s="333"/>
      <c r="AF14" s="333"/>
      <c r="AG14" s="334"/>
      <c r="AH14" s="332">
        <f>IF(ISBLANK('U-17選手権'!AM17),"",'U-17選手権'!AM17)</f>
      </c>
      <c r="AI14" s="333"/>
      <c r="AJ14" s="333"/>
      <c r="AK14" s="334"/>
      <c r="AL14" s="77"/>
      <c r="AM14" s="78"/>
      <c r="AN14" s="335">
        <f>IF(ISBLANK('U-17選手権'!AS17),"",'U-17選手権'!AS17)</f>
      </c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78"/>
      <c r="BA14" s="79"/>
      <c r="BB14" s="332">
        <f>IF(ISBLANK('U-17選手権'!BG17),"",'U-17選手権'!BG17)</f>
      </c>
      <c r="BC14" s="333"/>
      <c r="BD14" s="333"/>
      <c r="BE14" s="334"/>
      <c r="BI14" s="332">
        <v>7</v>
      </c>
      <c r="BJ14" s="333"/>
      <c r="BK14" s="333"/>
      <c r="BL14" s="334"/>
      <c r="BM14" s="332"/>
      <c r="BN14" s="333"/>
      <c r="BO14" s="333"/>
      <c r="BP14" s="334"/>
      <c r="BQ14" s="77"/>
      <c r="BR14" s="78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78"/>
      <c r="CF14" s="79"/>
      <c r="CG14" s="332"/>
      <c r="CH14" s="333"/>
      <c r="CI14" s="333"/>
      <c r="CJ14" s="334"/>
      <c r="CK14" s="332">
        <v>37</v>
      </c>
      <c r="CL14" s="333"/>
      <c r="CM14" s="333"/>
      <c r="CN14" s="334"/>
      <c r="CO14" s="332"/>
      <c r="CP14" s="333"/>
      <c r="CQ14" s="333"/>
      <c r="CR14" s="334"/>
      <c r="CS14" s="77"/>
      <c r="CT14" s="78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78"/>
      <c r="DH14" s="79"/>
      <c r="DI14" s="332"/>
      <c r="DJ14" s="333"/>
      <c r="DK14" s="333"/>
      <c r="DL14" s="334"/>
    </row>
    <row r="15" spans="2:116" ht="15.75" customHeight="1">
      <c r="B15" s="332">
        <v>8</v>
      </c>
      <c r="C15" s="333"/>
      <c r="D15" s="333"/>
      <c r="E15" s="334"/>
      <c r="F15" s="332">
        <f>IF(ISBLANK('U-17選手権'!F18),"",'U-17選手権'!F18)</f>
      </c>
      <c r="G15" s="333"/>
      <c r="H15" s="333"/>
      <c r="I15" s="334"/>
      <c r="J15" s="77"/>
      <c r="K15" s="78"/>
      <c r="L15" s="335">
        <f>IF(ISBLANK('U-17選手権'!L18),"",'U-17選手権'!L18)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IF(ISBLANK('U-17選手権'!Z18),"",'U-17選手権'!Z18)</f>
      </c>
      <c r="AA15" s="333"/>
      <c r="AB15" s="333"/>
      <c r="AC15" s="334"/>
      <c r="AD15" s="332">
        <v>38</v>
      </c>
      <c r="AE15" s="333"/>
      <c r="AF15" s="333"/>
      <c r="AG15" s="334"/>
      <c r="AH15" s="332">
        <f>IF(ISBLANK('U-17選手権'!AM18),"",'U-17選手権'!AM18)</f>
      </c>
      <c r="AI15" s="333"/>
      <c r="AJ15" s="333"/>
      <c r="AK15" s="334"/>
      <c r="AL15" s="77"/>
      <c r="AM15" s="78"/>
      <c r="AN15" s="335">
        <f>IF(ISBLANK('U-17選手権'!AS18),"",'U-17選手権'!AS18)</f>
      </c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78"/>
      <c r="BA15" s="79"/>
      <c r="BB15" s="332">
        <f>IF(ISBLANK('U-17選手権'!BG18),"",'U-17選手権'!BG18)</f>
      </c>
      <c r="BC15" s="333"/>
      <c r="BD15" s="333"/>
      <c r="BE15" s="334"/>
      <c r="BI15" s="332">
        <v>8</v>
      </c>
      <c r="BJ15" s="333"/>
      <c r="BK15" s="333"/>
      <c r="BL15" s="334"/>
      <c r="BM15" s="332"/>
      <c r="BN15" s="333"/>
      <c r="BO15" s="333"/>
      <c r="BP15" s="334"/>
      <c r="BQ15" s="77"/>
      <c r="BR15" s="78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78"/>
      <c r="CF15" s="79"/>
      <c r="CG15" s="332"/>
      <c r="CH15" s="333"/>
      <c r="CI15" s="333"/>
      <c r="CJ15" s="334"/>
      <c r="CK15" s="332">
        <v>38</v>
      </c>
      <c r="CL15" s="333"/>
      <c r="CM15" s="333"/>
      <c r="CN15" s="334"/>
      <c r="CO15" s="332"/>
      <c r="CP15" s="333"/>
      <c r="CQ15" s="333"/>
      <c r="CR15" s="334"/>
      <c r="CS15" s="77"/>
      <c r="CT15" s="78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78"/>
      <c r="DH15" s="79"/>
      <c r="DI15" s="332"/>
      <c r="DJ15" s="333"/>
      <c r="DK15" s="333"/>
      <c r="DL15" s="334"/>
    </row>
    <row r="16" spans="2:116" ht="15.75" customHeight="1">
      <c r="B16" s="332">
        <v>9</v>
      </c>
      <c r="C16" s="333"/>
      <c r="D16" s="333"/>
      <c r="E16" s="334"/>
      <c r="F16" s="332">
        <f>IF(ISBLANK('U-17選手権'!F19),"",'U-17選手権'!F19)</f>
      </c>
      <c r="G16" s="333"/>
      <c r="H16" s="333"/>
      <c r="I16" s="334"/>
      <c r="J16" s="77"/>
      <c r="K16" s="78"/>
      <c r="L16" s="335">
        <f>IF(ISBLANK('U-17選手権'!L19),"",'U-17選手権'!L19)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IF(ISBLANK('U-17選手権'!Z19),"",'U-17選手権'!Z19)</f>
      </c>
      <c r="AA16" s="333"/>
      <c r="AB16" s="333"/>
      <c r="AC16" s="334"/>
      <c r="AD16" s="332">
        <v>39</v>
      </c>
      <c r="AE16" s="333"/>
      <c r="AF16" s="333"/>
      <c r="AG16" s="334"/>
      <c r="AH16" s="332">
        <f>IF(ISBLANK('U-17選手権'!AM19),"",'U-17選手権'!AM19)</f>
      </c>
      <c r="AI16" s="333"/>
      <c r="AJ16" s="333"/>
      <c r="AK16" s="334"/>
      <c r="AL16" s="77"/>
      <c r="AM16" s="78"/>
      <c r="AN16" s="335">
        <f>IF(ISBLANK('U-17選手権'!AS19),"",'U-17選手権'!AS19)</f>
      </c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78"/>
      <c r="BA16" s="79"/>
      <c r="BB16" s="332">
        <f>IF(ISBLANK('U-17選手権'!BG19),"",'U-17選手権'!BG19)</f>
      </c>
      <c r="BC16" s="333"/>
      <c r="BD16" s="333"/>
      <c r="BE16" s="334"/>
      <c r="BI16" s="332">
        <v>9</v>
      </c>
      <c r="BJ16" s="333"/>
      <c r="BK16" s="333"/>
      <c r="BL16" s="334"/>
      <c r="BM16" s="332"/>
      <c r="BN16" s="333"/>
      <c r="BO16" s="333"/>
      <c r="BP16" s="334"/>
      <c r="BQ16" s="77"/>
      <c r="BR16" s="78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78"/>
      <c r="CF16" s="79"/>
      <c r="CG16" s="332"/>
      <c r="CH16" s="333"/>
      <c r="CI16" s="333"/>
      <c r="CJ16" s="334"/>
      <c r="CK16" s="332">
        <v>39</v>
      </c>
      <c r="CL16" s="333"/>
      <c r="CM16" s="333"/>
      <c r="CN16" s="334"/>
      <c r="CO16" s="332"/>
      <c r="CP16" s="333"/>
      <c r="CQ16" s="333"/>
      <c r="CR16" s="334"/>
      <c r="CS16" s="77"/>
      <c r="CT16" s="78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78"/>
      <c r="DH16" s="79"/>
      <c r="DI16" s="332"/>
      <c r="DJ16" s="333"/>
      <c r="DK16" s="333"/>
      <c r="DL16" s="334"/>
    </row>
    <row r="17" spans="2:116" ht="15.75" customHeight="1">
      <c r="B17" s="332">
        <v>10</v>
      </c>
      <c r="C17" s="333"/>
      <c r="D17" s="333"/>
      <c r="E17" s="334"/>
      <c r="F17" s="332">
        <f>IF(ISBLANK('U-17選手権'!F20),"",'U-17選手権'!F20)</f>
      </c>
      <c r="G17" s="333"/>
      <c r="H17" s="333"/>
      <c r="I17" s="334"/>
      <c r="J17" s="77"/>
      <c r="K17" s="78"/>
      <c r="L17" s="335">
        <f>IF(ISBLANK('U-17選手権'!L20),"",'U-17選手権'!L20)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IF(ISBLANK('U-17選手権'!Z20),"",'U-17選手権'!Z20)</f>
      </c>
      <c r="AA17" s="333"/>
      <c r="AB17" s="333"/>
      <c r="AC17" s="334"/>
      <c r="AD17" s="332">
        <v>40</v>
      </c>
      <c r="AE17" s="333"/>
      <c r="AF17" s="333"/>
      <c r="AG17" s="334"/>
      <c r="AH17" s="332">
        <f>IF(ISBLANK('U-17選手権'!AM20),"",'U-17選手権'!AM20)</f>
      </c>
      <c r="AI17" s="333"/>
      <c r="AJ17" s="333"/>
      <c r="AK17" s="334"/>
      <c r="AL17" s="77"/>
      <c r="AM17" s="78"/>
      <c r="AN17" s="335">
        <f>IF(ISBLANK('U-17選手権'!AS20),"",'U-17選手権'!AS20)</f>
      </c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78"/>
      <c r="BA17" s="79"/>
      <c r="BB17" s="332">
        <f>IF(ISBLANK('U-17選手権'!BG20),"",'U-17選手権'!BG20)</f>
      </c>
      <c r="BC17" s="333"/>
      <c r="BD17" s="333"/>
      <c r="BE17" s="334"/>
      <c r="BI17" s="332">
        <v>10</v>
      </c>
      <c r="BJ17" s="333"/>
      <c r="BK17" s="333"/>
      <c r="BL17" s="334"/>
      <c r="BM17" s="332"/>
      <c r="BN17" s="333"/>
      <c r="BO17" s="333"/>
      <c r="BP17" s="334"/>
      <c r="BQ17" s="77"/>
      <c r="BR17" s="78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78"/>
      <c r="CF17" s="79"/>
      <c r="CG17" s="332"/>
      <c r="CH17" s="333"/>
      <c r="CI17" s="333"/>
      <c r="CJ17" s="334"/>
      <c r="CK17" s="332">
        <v>40</v>
      </c>
      <c r="CL17" s="333"/>
      <c r="CM17" s="333"/>
      <c r="CN17" s="334"/>
      <c r="CO17" s="332"/>
      <c r="CP17" s="333"/>
      <c r="CQ17" s="333"/>
      <c r="CR17" s="334"/>
      <c r="CS17" s="77"/>
      <c r="CT17" s="78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78"/>
      <c r="DH17" s="79"/>
      <c r="DI17" s="332"/>
      <c r="DJ17" s="333"/>
      <c r="DK17" s="333"/>
      <c r="DL17" s="334"/>
    </row>
    <row r="18" spans="2:116" ht="15.75" customHeight="1">
      <c r="B18" s="332">
        <v>11</v>
      </c>
      <c r="C18" s="333"/>
      <c r="D18" s="333"/>
      <c r="E18" s="334"/>
      <c r="F18" s="332">
        <f>IF(ISBLANK('U-17選手権'!F21),"",'U-17選手権'!F21)</f>
      </c>
      <c r="G18" s="333"/>
      <c r="H18" s="333"/>
      <c r="I18" s="334"/>
      <c r="J18" s="77"/>
      <c r="K18" s="78"/>
      <c r="L18" s="335">
        <f>IF(ISBLANK('U-17選手権'!L21),"",'U-17選手権'!L21)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IF(ISBLANK('U-17選手権'!Z21),"",'U-17選手権'!Z21)</f>
      </c>
      <c r="AA18" s="333"/>
      <c r="AB18" s="333"/>
      <c r="AC18" s="334"/>
      <c r="AD18" s="332">
        <v>41</v>
      </c>
      <c r="AE18" s="333"/>
      <c r="AF18" s="333"/>
      <c r="AG18" s="334"/>
      <c r="AH18" s="332">
        <f>IF(ISBLANK('U-17選手権'!AM21),"",'U-17選手権'!AM21)</f>
      </c>
      <c r="AI18" s="333"/>
      <c r="AJ18" s="333"/>
      <c r="AK18" s="334"/>
      <c r="AL18" s="77"/>
      <c r="AM18" s="78"/>
      <c r="AN18" s="335">
        <f>IF(ISBLANK('U-17選手権'!AS21),"",'U-17選手権'!AS21)</f>
      </c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78"/>
      <c r="BA18" s="79"/>
      <c r="BB18" s="332">
        <f>IF(ISBLANK('U-17選手権'!BG21),"",'U-17選手権'!BG21)</f>
      </c>
      <c r="BC18" s="333"/>
      <c r="BD18" s="333"/>
      <c r="BE18" s="334"/>
      <c r="BI18" s="332">
        <v>11</v>
      </c>
      <c r="BJ18" s="333"/>
      <c r="BK18" s="333"/>
      <c r="BL18" s="334"/>
      <c r="BM18" s="332"/>
      <c r="BN18" s="333"/>
      <c r="BO18" s="333"/>
      <c r="BP18" s="334"/>
      <c r="BQ18" s="77"/>
      <c r="BR18" s="78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78"/>
      <c r="CF18" s="79"/>
      <c r="CG18" s="332"/>
      <c r="CH18" s="333"/>
      <c r="CI18" s="333"/>
      <c r="CJ18" s="334"/>
      <c r="CK18" s="332">
        <v>41</v>
      </c>
      <c r="CL18" s="333"/>
      <c r="CM18" s="333"/>
      <c r="CN18" s="334"/>
      <c r="CO18" s="332"/>
      <c r="CP18" s="333"/>
      <c r="CQ18" s="333"/>
      <c r="CR18" s="334"/>
      <c r="CS18" s="77"/>
      <c r="CT18" s="78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78"/>
      <c r="DH18" s="79"/>
      <c r="DI18" s="332"/>
      <c r="DJ18" s="333"/>
      <c r="DK18" s="333"/>
      <c r="DL18" s="334"/>
    </row>
    <row r="19" spans="2:116" ht="15.75" customHeight="1">
      <c r="B19" s="332">
        <v>12</v>
      </c>
      <c r="C19" s="333"/>
      <c r="D19" s="333"/>
      <c r="E19" s="334"/>
      <c r="F19" s="332">
        <f>IF(ISBLANK('U-17選手権'!F22),"",'U-17選手権'!F22)</f>
      </c>
      <c r="G19" s="333"/>
      <c r="H19" s="333"/>
      <c r="I19" s="334"/>
      <c r="J19" s="77"/>
      <c r="K19" s="78"/>
      <c r="L19" s="335">
        <f>IF(ISBLANK('U-17選手権'!L22),"",'U-17選手権'!L22)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IF(ISBLANK('U-17選手権'!Z22),"",'U-17選手権'!Z22)</f>
      </c>
      <c r="AA19" s="333"/>
      <c r="AB19" s="333"/>
      <c r="AC19" s="334"/>
      <c r="AD19" s="332">
        <v>42</v>
      </c>
      <c r="AE19" s="333"/>
      <c r="AF19" s="333"/>
      <c r="AG19" s="334"/>
      <c r="AH19" s="332">
        <f>IF(ISBLANK('U-17選手権'!AM22),"",'U-17選手権'!AM22)</f>
      </c>
      <c r="AI19" s="333"/>
      <c r="AJ19" s="333"/>
      <c r="AK19" s="334"/>
      <c r="AL19" s="77"/>
      <c r="AM19" s="78"/>
      <c r="AN19" s="335">
        <f>IF(ISBLANK('U-17選手権'!AS22),"",'U-17選手権'!AS22)</f>
      </c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78"/>
      <c r="BA19" s="79"/>
      <c r="BB19" s="332">
        <f>IF(ISBLANK('U-17選手権'!BG22),"",'U-17選手権'!BG22)</f>
      </c>
      <c r="BC19" s="333"/>
      <c r="BD19" s="333"/>
      <c r="BE19" s="334"/>
      <c r="BI19" s="332">
        <v>12</v>
      </c>
      <c r="BJ19" s="333"/>
      <c r="BK19" s="333"/>
      <c r="BL19" s="334"/>
      <c r="BM19" s="332"/>
      <c r="BN19" s="333"/>
      <c r="BO19" s="333"/>
      <c r="BP19" s="334"/>
      <c r="BQ19" s="77"/>
      <c r="BR19" s="78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78"/>
      <c r="CF19" s="79"/>
      <c r="CG19" s="332"/>
      <c r="CH19" s="333"/>
      <c r="CI19" s="333"/>
      <c r="CJ19" s="334"/>
      <c r="CK19" s="332">
        <v>42</v>
      </c>
      <c r="CL19" s="333"/>
      <c r="CM19" s="333"/>
      <c r="CN19" s="334"/>
      <c r="CO19" s="332"/>
      <c r="CP19" s="333"/>
      <c r="CQ19" s="333"/>
      <c r="CR19" s="334"/>
      <c r="CS19" s="77"/>
      <c r="CT19" s="78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78"/>
      <c r="DH19" s="79"/>
      <c r="DI19" s="332"/>
      <c r="DJ19" s="333"/>
      <c r="DK19" s="333"/>
      <c r="DL19" s="334"/>
    </row>
    <row r="20" spans="2:116" ht="15.75" customHeight="1">
      <c r="B20" s="332">
        <v>13</v>
      </c>
      <c r="C20" s="333"/>
      <c r="D20" s="333"/>
      <c r="E20" s="334"/>
      <c r="F20" s="332">
        <f>IF(ISBLANK('U-17選手権'!F23),"",'U-17選手権'!F23)</f>
      </c>
      <c r="G20" s="333"/>
      <c r="H20" s="333"/>
      <c r="I20" s="334"/>
      <c r="J20" s="77"/>
      <c r="K20" s="78"/>
      <c r="L20" s="335">
        <f>IF(ISBLANK('U-17選手権'!L23),"",'U-17選手権'!L23)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IF(ISBLANK('U-17選手権'!Z23),"",'U-17選手権'!Z23)</f>
      </c>
      <c r="AA20" s="333"/>
      <c r="AB20" s="333"/>
      <c r="AC20" s="334"/>
      <c r="AD20" s="332">
        <v>43</v>
      </c>
      <c r="AE20" s="333"/>
      <c r="AF20" s="333"/>
      <c r="AG20" s="334"/>
      <c r="AH20" s="332">
        <f>IF(ISBLANK('U-17選手権'!AM23),"",'U-17選手権'!AM23)</f>
      </c>
      <c r="AI20" s="333"/>
      <c r="AJ20" s="333"/>
      <c r="AK20" s="334"/>
      <c r="AL20" s="77"/>
      <c r="AM20" s="78"/>
      <c r="AN20" s="335">
        <f>IF(ISBLANK('U-17選手権'!AS23),"",'U-17選手権'!AS23)</f>
      </c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78"/>
      <c r="BA20" s="79"/>
      <c r="BB20" s="332">
        <f>IF(ISBLANK('U-17選手権'!BG23),"",'U-17選手権'!BG23)</f>
      </c>
      <c r="BC20" s="333"/>
      <c r="BD20" s="333"/>
      <c r="BE20" s="334"/>
      <c r="BI20" s="332">
        <v>13</v>
      </c>
      <c r="BJ20" s="333"/>
      <c r="BK20" s="333"/>
      <c r="BL20" s="334"/>
      <c r="BM20" s="332"/>
      <c r="BN20" s="333"/>
      <c r="BO20" s="333"/>
      <c r="BP20" s="334"/>
      <c r="BQ20" s="77"/>
      <c r="BR20" s="78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78"/>
      <c r="CF20" s="79"/>
      <c r="CG20" s="332"/>
      <c r="CH20" s="333"/>
      <c r="CI20" s="333"/>
      <c r="CJ20" s="334"/>
      <c r="CK20" s="332">
        <v>43</v>
      </c>
      <c r="CL20" s="333"/>
      <c r="CM20" s="333"/>
      <c r="CN20" s="334"/>
      <c r="CO20" s="332"/>
      <c r="CP20" s="333"/>
      <c r="CQ20" s="333"/>
      <c r="CR20" s="334"/>
      <c r="CS20" s="77"/>
      <c r="CT20" s="78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78"/>
      <c r="DH20" s="79"/>
      <c r="DI20" s="332"/>
      <c r="DJ20" s="333"/>
      <c r="DK20" s="333"/>
      <c r="DL20" s="334"/>
    </row>
    <row r="21" spans="2:116" ht="15.75" customHeight="1">
      <c r="B21" s="332">
        <v>14</v>
      </c>
      <c r="C21" s="333"/>
      <c r="D21" s="333"/>
      <c r="E21" s="334"/>
      <c r="F21" s="332">
        <f>IF(ISBLANK('U-17選手権'!F24),"",'U-17選手権'!F24)</f>
      </c>
      <c r="G21" s="333"/>
      <c r="H21" s="333"/>
      <c r="I21" s="334"/>
      <c r="J21" s="77"/>
      <c r="K21" s="78"/>
      <c r="L21" s="335">
        <f>IF(ISBLANK('U-17選手権'!L24),"",'U-17選手権'!L24)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IF(ISBLANK('U-17選手権'!Z24),"",'U-17選手権'!Z24)</f>
      </c>
      <c r="AA21" s="333"/>
      <c r="AB21" s="333"/>
      <c r="AC21" s="334"/>
      <c r="AD21" s="332">
        <v>44</v>
      </c>
      <c r="AE21" s="333"/>
      <c r="AF21" s="333"/>
      <c r="AG21" s="334"/>
      <c r="AH21" s="332">
        <f>IF(ISBLANK('U-17選手権'!AM24),"",'U-17選手権'!AM24)</f>
      </c>
      <c r="AI21" s="333"/>
      <c r="AJ21" s="333"/>
      <c r="AK21" s="334"/>
      <c r="AL21" s="77"/>
      <c r="AM21" s="78"/>
      <c r="AN21" s="335">
        <f>IF(ISBLANK('U-17選手権'!AS24),"",'U-17選手権'!AS24)</f>
      </c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78"/>
      <c r="BA21" s="79"/>
      <c r="BB21" s="332">
        <f>IF(ISBLANK('U-17選手権'!BG24),"",'U-17選手権'!BG24)</f>
      </c>
      <c r="BC21" s="333"/>
      <c r="BD21" s="333"/>
      <c r="BE21" s="334"/>
      <c r="BI21" s="332">
        <v>14</v>
      </c>
      <c r="BJ21" s="333"/>
      <c r="BK21" s="333"/>
      <c r="BL21" s="334"/>
      <c r="BM21" s="332"/>
      <c r="BN21" s="333"/>
      <c r="BO21" s="333"/>
      <c r="BP21" s="334"/>
      <c r="BQ21" s="77"/>
      <c r="BR21" s="78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78"/>
      <c r="CF21" s="79"/>
      <c r="CG21" s="332"/>
      <c r="CH21" s="333"/>
      <c r="CI21" s="333"/>
      <c r="CJ21" s="334"/>
      <c r="CK21" s="332">
        <v>44</v>
      </c>
      <c r="CL21" s="333"/>
      <c r="CM21" s="333"/>
      <c r="CN21" s="334"/>
      <c r="CO21" s="332"/>
      <c r="CP21" s="333"/>
      <c r="CQ21" s="333"/>
      <c r="CR21" s="334"/>
      <c r="CS21" s="77"/>
      <c r="CT21" s="78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78"/>
      <c r="DH21" s="79"/>
      <c r="DI21" s="332"/>
      <c r="DJ21" s="333"/>
      <c r="DK21" s="333"/>
      <c r="DL21" s="334"/>
    </row>
    <row r="22" spans="2:116" ht="15.75" customHeight="1">
      <c r="B22" s="332">
        <v>15</v>
      </c>
      <c r="C22" s="333"/>
      <c r="D22" s="333"/>
      <c r="E22" s="334"/>
      <c r="F22" s="332">
        <f>IF(ISBLANK('U-17選手権'!F25),"",'U-17選手権'!F25)</f>
      </c>
      <c r="G22" s="333"/>
      <c r="H22" s="333"/>
      <c r="I22" s="334"/>
      <c r="J22" s="77"/>
      <c r="K22" s="78"/>
      <c r="L22" s="335">
        <f>IF(ISBLANK('U-17選手権'!L25),"",'U-17選手権'!L25)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IF(ISBLANK('U-17選手権'!Z25),"",'U-17選手権'!Z25)</f>
      </c>
      <c r="AA22" s="333"/>
      <c r="AB22" s="333"/>
      <c r="AC22" s="334"/>
      <c r="AD22" s="332">
        <v>45</v>
      </c>
      <c r="AE22" s="333"/>
      <c r="AF22" s="333"/>
      <c r="AG22" s="334"/>
      <c r="AH22" s="332">
        <f>IF(ISBLANK('U-17選手権'!AM25),"",'U-17選手権'!AM25)</f>
      </c>
      <c r="AI22" s="333"/>
      <c r="AJ22" s="333"/>
      <c r="AK22" s="334"/>
      <c r="AL22" s="77"/>
      <c r="AM22" s="78"/>
      <c r="AN22" s="335">
        <f>IF(ISBLANK('U-17選手権'!AS25),"",'U-17選手権'!AS25)</f>
      </c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78"/>
      <c r="BA22" s="79"/>
      <c r="BB22" s="332">
        <f>IF(ISBLANK('U-17選手権'!BG25),"",'U-17選手権'!BG25)</f>
      </c>
      <c r="BC22" s="333"/>
      <c r="BD22" s="333"/>
      <c r="BE22" s="334"/>
      <c r="BI22" s="332">
        <v>15</v>
      </c>
      <c r="BJ22" s="333"/>
      <c r="BK22" s="333"/>
      <c r="BL22" s="334"/>
      <c r="BM22" s="332"/>
      <c r="BN22" s="333"/>
      <c r="BO22" s="333"/>
      <c r="BP22" s="334"/>
      <c r="BQ22" s="77"/>
      <c r="BR22" s="78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78"/>
      <c r="CF22" s="79"/>
      <c r="CG22" s="332"/>
      <c r="CH22" s="333"/>
      <c r="CI22" s="333"/>
      <c r="CJ22" s="334"/>
      <c r="CK22" s="332">
        <v>45</v>
      </c>
      <c r="CL22" s="333"/>
      <c r="CM22" s="333"/>
      <c r="CN22" s="334"/>
      <c r="CO22" s="332"/>
      <c r="CP22" s="333"/>
      <c r="CQ22" s="333"/>
      <c r="CR22" s="334"/>
      <c r="CS22" s="77"/>
      <c r="CT22" s="78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78"/>
      <c r="DH22" s="79"/>
      <c r="DI22" s="332"/>
      <c r="DJ22" s="333"/>
      <c r="DK22" s="333"/>
      <c r="DL22" s="334"/>
    </row>
    <row r="23" spans="2:116" ht="15.75" customHeight="1">
      <c r="B23" s="332">
        <v>16</v>
      </c>
      <c r="C23" s="333"/>
      <c r="D23" s="333"/>
      <c r="E23" s="334"/>
      <c r="F23" s="332">
        <f>IF(ISBLANK('U-17選手権'!F26),"",'U-17選手権'!F26)</f>
      </c>
      <c r="G23" s="333"/>
      <c r="H23" s="333"/>
      <c r="I23" s="334"/>
      <c r="J23" s="77"/>
      <c r="K23" s="78"/>
      <c r="L23" s="335">
        <f>IF(ISBLANK('U-17選手権'!L26),"",'U-17選手権'!L26)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IF(ISBLANK('U-17選手権'!Z26),"",'U-17選手権'!Z26)</f>
      </c>
      <c r="AA23" s="333"/>
      <c r="AB23" s="333"/>
      <c r="AC23" s="334"/>
      <c r="AD23" s="332">
        <v>46</v>
      </c>
      <c r="AE23" s="333"/>
      <c r="AF23" s="333"/>
      <c r="AG23" s="334"/>
      <c r="AH23" s="332">
        <f>IF(ISBLANK('U-17選手権'!AM26),"",'U-17選手権'!AM26)</f>
      </c>
      <c r="AI23" s="333"/>
      <c r="AJ23" s="333"/>
      <c r="AK23" s="334"/>
      <c r="AL23" s="77"/>
      <c r="AM23" s="78"/>
      <c r="AN23" s="335">
        <f>IF(ISBLANK('U-17選手権'!AS26),"",'U-17選手権'!AS26)</f>
      </c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78"/>
      <c r="BA23" s="79"/>
      <c r="BB23" s="332">
        <f>IF(ISBLANK('U-17選手権'!BG26),"",'U-17選手権'!BG26)</f>
      </c>
      <c r="BC23" s="333"/>
      <c r="BD23" s="333"/>
      <c r="BE23" s="334"/>
      <c r="BI23" s="332">
        <v>16</v>
      </c>
      <c r="BJ23" s="333"/>
      <c r="BK23" s="333"/>
      <c r="BL23" s="334"/>
      <c r="BM23" s="332"/>
      <c r="BN23" s="333"/>
      <c r="BO23" s="333"/>
      <c r="BP23" s="334"/>
      <c r="BQ23" s="77"/>
      <c r="BR23" s="78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78"/>
      <c r="CF23" s="79"/>
      <c r="CG23" s="332"/>
      <c r="CH23" s="333"/>
      <c r="CI23" s="333"/>
      <c r="CJ23" s="334"/>
      <c r="CK23" s="332">
        <v>46</v>
      </c>
      <c r="CL23" s="333"/>
      <c r="CM23" s="333"/>
      <c r="CN23" s="334"/>
      <c r="CO23" s="332"/>
      <c r="CP23" s="333"/>
      <c r="CQ23" s="333"/>
      <c r="CR23" s="334"/>
      <c r="CS23" s="77"/>
      <c r="CT23" s="78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78"/>
      <c r="DH23" s="79"/>
      <c r="DI23" s="332"/>
      <c r="DJ23" s="333"/>
      <c r="DK23" s="333"/>
      <c r="DL23" s="334"/>
    </row>
    <row r="24" spans="2:116" ht="15.75" customHeight="1">
      <c r="B24" s="332">
        <v>17</v>
      </c>
      <c r="C24" s="333"/>
      <c r="D24" s="333"/>
      <c r="E24" s="334"/>
      <c r="F24" s="332">
        <f>IF(ISBLANK('U-17選手権'!F27),"",'U-17選手権'!F27)</f>
      </c>
      <c r="G24" s="333"/>
      <c r="H24" s="333"/>
      <c r="I24" s="334"/>
      <c r="J24" s="77"/>
      <c r="K24" s="78"/>
      <c r="L24" s="335">
        <f>IF(ISBLANK('U-17選手権'!L27),"",'U-17選手権'!L27)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IF(ISBLANK('U-17選手権'!Z27),"",'U-17選手権'!Z27)</f>
      </c>
      <c r="AA24" s="333"/>
      <c r="AB24" s="333"/>
      <c r="AC24" s="334"/>
      <c r="AD24" s="332">
        <v>47</v>
      </c>
      <c r="AE24" s="333"/>
      <c r="AF24" s="333"/>
      <c r="AG24" s="334"/>
      <c r="AH24" s="332">
        <f>IF(ISBLANK('U-17選手権'!AM27),"",'U-17選手権'!AM27)</f>
      </c>
      <c r="AI24" s="333"/>
      <c r="AJ24" s="333"/>
      <c r="AK24" s="334"/>
      <c r="AL24" s="77"/>
      <c r="AM24" s="78"/>
      <c r="AN24" s="335">
        <f>IF(ISBLANK('U-17選手権'!AS27),"",'U-17選手権'!AS27)</f>
      </c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78"/>
      <c r="BA24" s="79"/>
      <c r="BB24" s="332">
        <f>IF(ISBLANK('U-17選手権'!BG27),"",'U-17選手権'!BG27)</f>
      </c>
      <c r="BC24" s="333"/>
      <c r="BD24" s="333"/>
      <c r="BE24" s="334"/>
      <c r="BI24" s="332">
        <v>17</v>
      </c>
      <c r="BJ24" s="333"/>
      <c r="BK24" s="333"/>
      <c r="BL24" s="334"/>
      <c r="BM24" s="332"/>
      <c r="BN24" s="333"/>
      <c r="BO24" s="333"/>
      <c r="BP24" s="334"/>
      <c r="BQ24" s="77"/>
      <c r="BR24" s="78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78"/>
      <c r="CF24" s="79"/>
      <c r="CG24" s="332"/>
      <c r="CH24" s="333"/>
      <c r="CI24" s="333"/>
      <c r="CJ24" s="334"/>
      <c r="CK24" s="332">
        <v>47</v>
      </c>
      <c r="CL24" s="333"/>
      <c r="CM24" s="333"/>
      <c r="CN24" s="334"/>
      <c r="CO24" s="332"/>
      <c r="CP24" s="333"/>
      <c r="CQ24" s="333"/>
      <c r="CR24" s="334"/>
      <c r="CS24" s="77"/>
      <c r="CT24" s="78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78"/>
      <c r="DH24" s="79"/>
      <c r="DI24" s="332"/>
      <c r="DJ24" s="333"/>
      <c r="DK24" s="333"/>
      <c r="DL24" s="334"/>
    </row>
    <row r="25" spans="2:116" ht="15.75" customHeight="1">
      <c r="B25" s="332">
        <v>18</v>
      </c>
      <c r="C25" s="333"/>
      <c r="D25" s="333"/>
      <c r="E25" s="334"/>
      <c r="F25" s="332">
        <f>IF(ISBLANK('U-17選手権'!F28),"",'U-17選手権'!F28)</f>
      </c>
      <c r="G25" s="333"/>
      <c r="H25" s="333"/>
      <c r="I25" s="334"/>
      <c r="J25" s="77"/>
      <c r="K25" s="78"/>
      <c r="L25" s="335">
        <f>IF(ISBLANK('U-17選手権'!L28),"",'U-17選手権'!L28)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IF(ISBLANK('U-17選手権'!Z28),"",'U-17選手権'!Z28)</f>
      </c>
      <c r="AA25" s="333"/>
      <c r="AB25" s="333"/>
      <c r="AC25" s="334"/>
      <c r="AD25" s="332">
        <v>48</v>
      </c>
      <c r="AE25" s="333"/>
      <c r="AF25" s="333"/>
      <c r="AG25" s="334"/>
      <c r="AH25" s="332">
        <f>IF(ISBLANK('U-17選手権'!AM28),"",'U-17選手権'!AM28)</f>
      </c>
      <c r="AI25" s="333"/>
      <c r="AJ25" s="333"/>
      <c r="AK25" s="334"/>
      <c r="AL25" s="77"/>
      <c r="AM25" s="78"/>
      <c r="AN25" s="335">
        <f>IF(ISBLANK('U-17選手権'!AS28),"",'U-17選手権'!AS28)</f>
      </c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78"/>
      <c r="BA25" s="79"/>
      <c r="BB25" s="332">
        <f>IF(ISBLANK('U-17選手権'!BG28),"",'U-17選手権'!BG28)</f>
      </c>
      <c r="BC25" s="333"/>
      <c r="BD25" s="333"/>
      <c r="BE25" s="334"/>
      <c r="BI25" s="332">
        <v>18</v>
      </c>
      <c r="BJ25" s="333"/>
      <c r="BK25" s="333"/>
      <c r="BL25" s="334"/>
      <c r="BM25" s="332"/>
      <c r="BN25" s="333"/>
      <c r="BO25" s="333"/>
      <c r="BP25" s="334"/>
      <c r="BQ25" s="77"/>
      <c r="BR25" s="78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78"/>
      <c r="CF25" s="79"/>
      <c r="CG25" s="332"/>
      <c r="CH25" s="333"/>
      <c r="CI25" s="333"/>
      <c r="CJ25" s="334"/>
      <c r="CK25" s="332">
        <v>48</v>
      </c>
      <c r="CL25" s="333"/>
      <c r="CM25" s="333"/>
      <c r="CN25" s="334"/>
      <c r="CO25" s="332"/>
      <c r="CP25" s="333"/>
      <c r="CQ25" s="333"/>
      <c r="CR25" s="334"/>
      <c r="CS25" s="77"/>
      <c r="CT25" s="78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78"/>
      <c r="DH25" s="79"/>
      <c r="DI25" s="332"/>
      <c r="DJ25" s="333"/>
      <c r="DK25" s="333"/>
      <c r="DL25" s="334"/>
    </row>
    <row r="26" spans="2:116" ht="15.75" customHeight="1">
      <c r="B26" s="332">
        <v>19</v>
      </c>
      <c r="C26" s="333"/>
      <c r="D26" s="333"/>
      <c r="E26" s="334"/>
      <c r="F26" s="332">
        <f>IF(ISBLANK('U-17選手権'!F29),"",'U-17選手権'!F29)</f>
      </c>
      <c r="G26" s="333"/>
      <c r="H26" s="333"/>
      <c r="I26" s="334"/>
      <c r="J26" s="77"/>
      <c r="K26" s="78"/>
      <c r="L26" s="335">
        <f>IF(ISBLANK('U-17選手権'!L29),"",'U-17選手権'!L29)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IF(ISBLANK('U-17選手権'!Z29),"",'U-17選手権'!Z29)</f>
      </c>
      <c r="AA26" s="333"/>
      <c r="AB26" s="333"/>
      <c r="AC26" s="334"/>
      <c r="AD26" s="332">
        <v>49</v>
      </c>
      <c r="AE26" s="333"/>
      <c r="AF26" s="333"/>
      <c r="AG26" s="334"/>
      <c r="AH26" s="332">
        <f>IF(ISBLANK('U-17選手権'!AM29),"",'U-17選手権'!AM29)</f>
      </c>
      <c r="AI26" s="333"/>
      <c r="AJ26" s="333"/>
      <c r="AK26" s="334"/>
      <c r="AL26" s="77"/>
      <c r="AM26" s="78"/>
      <c r="AN26" s="335">
        <f>IF(ISBLANK('U-17選手権'!AS29),"",'U-17選手権'!AS29)</f>
      </c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78"/>
      <c r="BA26" s="79"/>
      <c r="BB26" s="332">
        <f>IF(ISBLANK('U-17選手権'!BG29),"",'U-17選手権'!BG29)</f>
      </c>
      <c r="BC26" s="333"/>
      <c r="BD26" s="333"/>
      <c r="BE26" s="334"/>
      <c r="BI26" s="332">
        <v>19</v>
      </c>
      <c r="BJ26" s="333"/>
      <c r="BK26" s="333"/>
      <c r="BL26" s="334"/>
      <c r="BM26" s="332"/>
      <c r="BN26" s="333"/>
      <c r="BO26" s="333"/>
      <c r="BP26" s="334"/>
      <c r="BQ26" s="77"/>
      <c r="BR26" s="78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78"/>
      <c r="CF26" s="79"/>
      <c r="CG26" s="332"/>
      <c r="CH26" s="333"/>
      <c r="CI26" s="333"/>
      <c r="CJ26" s="334"/>
      <c r="CK26" s="332">
        <v>49</v>
      </c>
      <c r="CL26" s="333"/>
      <c r="CM26" s="333"/>
      <c r="CN26" s="334"/>
      <c r="CO26" s="332"/>
      <c r="CP26" s="333"/>
      <c r="CQ26" s="333"/>
      <c r="CR26" s="334"/>
      <c r="CS26" s="77"/>
      <c r="CT26" s="78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78"/>
      <c r="DH26" s="79"/>
      <c r="DI26" s="332"/>
      <c r="DJ26" s="333"/>
      <c r="DK26" s="333"/>
      <c r="DL26" s="334"/>
    </row>
    <row r="27" spans="2:116" ht="15.75" customHeight="1">
      <c r="B27" s="332">
        <v>20</v>
      </c>
      <c r="C27" s="333"/>
      <c r="D27" s="333"/>
      <c r="E27" s="334"/>
      <c r="F27" s="332">
        <f>IF(ISBLANK('U-17選手権'!F30),"",'U-17選手権'!F30)</f>
      </c>
      <c r="G27" s="333"/>
      <c r="H27" s="333"/>
      <c r="I27" s="334"/>
      <c r="J27" s="77"/>
      <c r="K27" s="78"/>
      <c r="L27" s="335">
        <f>IF(ISBLANK('U-17選手権'!L30),"",'U-17選手権'!L30)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IF(ISBLANK('U-17選手権'!Z30),"",'U-17選手権'!Z30)</f>
      </c>
      <c r="AA27" s="333"/>
      <c r="AB27" s="333"/>
      <c r="AC27" s="334"/>
      <c r="AD27" s="332">
        <v>50</v>
      </c>
      <c r="AE27" s="333"/>
      <c r="AF27" s="333"/>
      <c r="AG27" s="334"/>
      <c r="AH27" s="332">
        <f>IF(ISBLANK('U-17選手権'!AM30),"",'U-17選手権'!AM30)</f>
      </c>
      <c r="AI27" s="333"/>
      <c r="AJ27" s="333"/>
      <c r="AK27" s="334"/>
      <c r="AL27" s="77"/>
      <c r="AM27" s="78"/>
      <c r="AN27" s="335">
        <f>IF(ISBLANK('U-17選手権'!AS30),"",'U-17選手権'!AS30)</f>
      </c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78"/>
      <c r="BA27" s="79"/>
      <c r="BB27" s="332">
        <f>IF(ISBLANK('U-17選手権'!BG30),"",'U-17選手権'!BG30)</f>
      </c>
      <c r="BC27" s="333"/>
      <c r="BD27" s="333"/>
      <c r="BE27" s="334"/>
      <c r="BF27" s="84"/>
      <c r="BI27" s="332">
        <v>20</v>
      </c>
      <c r="BJ27" s="333"/>
      <c r="BK27" s="333"/>
      <c r="BL27" s="334"/>
      <c r="BM27" s="332"/>
      <c r="BN27" s="333"/>
      <c r="BO27" s="333"/>
      <c r="BP27" s="334"/>
      <c r="BQ27" s="77"/>
      <c r="BR27" s="78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78"/>
      <c r="CF27" s="79"/>
      <c r="CG27" s="332"/>
      <c r="CH27" s="333"/>
      <c r="CI27" s="333"/>
      <c r="CJ27" s="334"/>
      <c r="CK27" s="332">
        <v>50</v>
      </c>
      <c r="CL27" s="333"/>
      <c r="CM27" s="333"/>
      <c r="CN27" s="334"/>
      <c r="CO27" s="332"/>
      <c r="CP27" s="333"/>
      <c r="CQ27" s="333"/>
      <c r="CR27" s="334"/>
      <c r="CS27" s="77"/>
      <c r="CT27" s="78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78"/>
      <c r="DH27" s="79"/>
      <c r="DI27" s="332"/>
      <c r="DJ27" s="333"/>
      <c r="DK27" s="333"/>
      <c r="DL27" s="334"/>
    </row>
    <row r="28" spans="2:116" ht="15.75" customHeight="1">
      <c r="B28" s="332">
        <v>21</v>
      </c>
      <c r="C28" s="333"/>
      <c r="D28" s="333"/>
      <c r="E28" s="334"/>
      <c r="F28" s="332">
        <f>IF(ISBLANK('U-17選手権'!F31),"",'U-17選手権'!F31)</f>
      </c>
      <c r="G28" s="333"/>
      <c r="H28" s="333"/>
      <c r="I28" s="334"/>
      <c r="J28" s="77"/>
      <c r="K28" s="78"/>
      <c r="L28" s="335">
        <f>IF(ISBLANK('U-17選手権'!L31),"",'U-17選手権'!L31)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IF(ISBLANK('U-17選手権'!Z31),"",'U-17選手権'!Z31)</f>
      </c>
      <c r="AA28" s="333"/>
      <c r="AB28" s="333"/>
      <c r="AC28" s="334"/>
      <c r="AD28" s="332">
        <v>51</v>
      </c>
      <c r="AE28" s="333"/>
      <c r="AF28" s="333"/>
      <c r="AG28" s="334"/>
      <c r="AH28" s="332">
        <f>IF(ISBLANK('U-17選手権'!AM31),"",'U-17選手権'!AM31)</f>
      </c>
      <c r="AI28" s="333"/>
      <c r="AJ28" s="333"/>
      <c r="AK28" s="334"/>
      <c r="AL28" s="77"/>
      <c r="AM28" s="78"/>
      <c r="AN28" s="335">
        <f>IF(ISBLANK('U-17選手権'!AS31),"",'U-17選手権'!AS31)</f>
      </c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78"/>
      <c r="BA28" s="79"/>
      <c r="BB28" s="332">
        <f>IF(ISBLANK('U-17選手権'!BG31),"",'U-17選手権'!BG31)</f>
      </c>
      <c r="BC28" s="333"/>
      <c r="BD28" s="333"/>
      <c r="BE28" s="334"/>
      <c r="BI28" s="332">
        <v>21</v>
      </c>
      <c r="BJ28" s="333"/>
      <c r="BK28" s="333"/>
      <c r="BL28" s="334"/>
      <c r="BM28" s="332"/>
      <c r="BN28" s="333"/>
      <c r="BO28" s="333"/>
      <c r="BP28" s="334"/>
      <c r="BQ28" s="77"/>
      <c r="BR28" s="78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78"/>
      <c r="CF28" s="79"/>
      <c r="CG28" s="332"/>
      <c r="CH28" s="333"/>
      <c r="CI28" s="333"/>
      <c r="CJ28" s="334"/>
      <c r="CK28" s="332">
        <v>51</v>
      </c>
      <c r="CL28" s="333"/>
      <c r="CM28" s="333"/>
      <c r="CN28" s="334"/>
      <c r="CO28" s="332"/>
      <c r="CP28" s="333"/>
      <c r="CQ28" s="333"/>
      <c r="CR28" s="334"/>
      <c r="CS28" s="77"/>
      <c r="CT28" s="78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78"/>
      <c r="DH28" s="79"/>
      <c r="DI28" s="332"/>
      <c r="DJ28" s="333"/>
      <c r="DK28" s="333"/>
      <c r="DL28" s="334"/>
    </row>
    <row r="29" spans="2:116" ht="15.75" customHeight="1">
      <c r="B29" s="332">
        <v>22</v>
      </c>
      <c r="C29" s="333"/>
      <c r="D29" s="333"/>
      <c r="E29" s="334"/>
      <c r="F29" s="332">
        <f>IF(ISBLANK('U-17選手権'!F32),"",'U-17選手権'!F32)</f>
      </c>
      <c r="G29" s="333"/>
      <c r="H29" s="333"/>
      <c r="I29" s="334"/>
      <c r="J29" s="77"/>
      <c r="K29" s="78"/>
      <c r="L29" s="335">
        <f>IF(ISBLANK('U-17選手権'!L32),"",'U-17選手権'!L32)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IF(ISBLANK('U-17選手権'!Z32),"",'U-17選手権'!Z32)</f>
      </c>
      <c r="AA29" s="333"/>
      <c r="AB29" s="333"/>
      <c r="AC29" s="334"/>
      <c r="AD29" s="332">
        <v>52</v>
      </c>
      <c r="AE29" s="333"/>
      <c r="AF29" s="333"/>
      <c r="AG29" s="334"/>
      <c r="AH29" s="332">
        <f>IF(ISBLANK('U-17選手権'!AM32),"",'U-17選手権'!AM32)</f>
      </c>
      <c r="AI29" s="333"/>
      <c r="AJ29" s="333"/>
      <c r="AK29" s="334"/>
      <c r="AL29" s="77"/>
      <c r="AM29" s="78"/>
      <c r="AN29" s="335">
        <f>IF(ISBLANK('U-17選手権'!AS32),"",'U-17選手権'!AS32)</f>
      </c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78"/>
      <c r="BA29" s="79"/>
      <c r="BB29" s="332">
        <f>IF(ISBLANK('U-17選手権'!BG32),"",'U-17選手権'!BG32)</f>
      </c>
      <c r="BC29" s="333"/>
      <c r="BD29" s="333"/>
      <c r="BE29" s="334"/>
      <c r="BI29" s="332">
        <v>22</v>
      </c>
      <c r="BJ29" s="333"/>
      <c r="BK29" s="333"/>
      <c r="BL29" s="334"/>
      <c r="BM29" s="332"/>
      <c r="BN29" s="333"/>
      <c r="BO29" s="333"/>
      <c r="BP29" s="334"/>
      <c r="BQ29" s="77"/>
      <c r="BR29" s="78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78"/>
      <c r="CF29" s="79"/>
      <c r="CG29" s="332"/>
      <c r="CH29" s="333"/>
      <c r="CI29" s="333"/>
      <c r="CJ29" s="334"/>
      <c r="CK29" s="332">
        <v>52</v>
      </c>
      <c r="CL29" s="333"/>
      <c r="CM29" s="333"/>
      <c r="CN29" s="334"/>
      <c r="CO29" s="332"/>
      <c r="CP29" s="333"/>
      <c r="CQ29" s="333"/>
      <c r="CR29" s="334"/>
      <c r="CS29" s="77"/>
      <c r="CT29" s="78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78"/>
      <c r="DH29" s="79"/>
      <c r="DI29" s="332"/>
      <c r="DJ29" s="333"/>
      <c r="DK29" s="333"/>
      <c r="DL29" s="334"/>
    </row>
    <row r="30" spans="2:116" ht="15.75" customHeight="1">
      <c r="B30" s="332">
        <v>23</v>
      </c>
      <c r="C30" s="333"/>
      <c r="D30" s="333"/>
      <c r="E30" s="334"/>
      <c r="F30" s="332">
        <f>IF(ISBLANK('U-17選手権'!F33),"",'U-17選手権'!F33)</f>
      </c>
      <c r="G30" s="333"/>
      <c r="H30" s="333"/>
      <c r="I30" s="334"/>
      <c r="J30" s="77"/>
      <c r="K30" s="78"/>
      <c r="L30" s="335">
        <f>IF(ISBLANK('U-17選手権'!L33),"",'U-17選手権'!L33)</f>
      </c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78"/>
      <c r="Y30" s="79"/>
      <c r="Z30" s="332">
        <f>IF(ISBLANK('U-17選手権'!Z33),"",'U-17選手権'!Z33)</f>
      </c>
      <c r="AA30" s="333"/>
      <c r="AB30" s="333"/>
      <c r="AC30" s="334"/>
      <c r="AD30" s="332">
        <v>53</v>
      </c>
      <c r="AE30" s="333"/>
      <c r="AF30" s="333"/>
      <c r="AG30" s="334"/>
      <c r="AH30" s="332">
        <f>IF(ISBLANK('U-17選手権'!AM33),"",'U-17選手権'!AM33)</f>
      </c>
      <c r="AI30" s="333"/>
      <c r="AJ30" s="333"/>
      <c r="AK30" s="334"/>
      <c r="AL30" s="77"/>
      <c r="AM30" s="78"/>
      <c r="AN30" s="335">
        <f>IF(ISBLANK('U-17選手権'!AS33),"",'U-17選手権'!AS33)</f>
      </c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78"/>
      <c r="BA30" s="79"/>
      <c r="BB30" s="332">
        <f>IF(ISBLANK('U-17選手権'!BG33),"",'U-17選手権'!BG33)</f>
      </c>
      <c r="BC30" s="333"/>
      <c r="BD30" s="333"/>
      <c r="BE30" s="334"/>
      <c r="BI30" s="332">
        <v>23</v>
      </c>
      <c r="BJ30" s="333"/>
      <c r="BK30" s="333"/>
      <c r="BL30" s="334"/>
      <c r="BM30" s="332"/>
      <c r="BN30" s="333"/>
      <c r="BO30" s="333"/>
      <c r="BP30" s="334"/>
      <c r="BQ30" s="77"/>
      <c r="BR30" s="78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78"/>
      <c r="CF30" s="79"/>
      <c r="CG30" s="332"/>
      <c r="CH30" s="333"/>
      <c r="CI30" s="333"/>
      <c r="CJ30" s="334"/>
      <c r="CK30" s="332">
        <v>53</v>
      </c>
      <c r="CL30" s="333"/>
      <c r="CM30" s="333"/>
      <c r="CN30" s="334"/>
      <c r="CO30" s="332"/>
      <c r="CP30" s="333"/>
      <c r="CQ30" s="333"/>
      <c r="CR30" s="334"/>
      <c r="CS30" s="77"/>
      <c r="CT30" s="78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78"/>
      <c r="DH30" s="79"/>
      <c r="DI30" s="332"/>
      <c r="DJ30" s="333"/>
      <c r="DK30" s="333"/>
      <c r="DL30" s="334"/>
    </row>
    <row r="31" spans="2:116" ht="15.75" customHeight="1">
      <c r="B31" s="332">
        <v>24</v>
      </c>
      <c r="C31" s="333"/>
      <c r="D31" s="333"/>
      <c r="E31" s="334"/>
      <c r="F31" s="332">
        <f>IF(ISBLANK('U-17選手権'!F34),"",'U-17選手権'!F34)</f>
      </c>
      <c r="G31" s="333"/>
      <c r="H31" s="333"/>
      <c r="I31" s="334"/>
      <c r="J31" s="77"/>
      <c r="K31" s="78"/>
      <c r="L31" s="335">
        <f>IF(ISBLANK('U-17選手権'!L34),"",'U-17選手権'!L34)</f>
      </c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78"/>
      <c r="Y31" s="79"/>
      <c r="Z31" s="332">
        <f>IF(ISBLANK('U-17選手権'!Z34),"",'U-17選手権'!Z34)</f>
      </c>
      <c r="AA31" s="333"/>
      <c r="AB31" s="333"/>
      <c r="AC31" s="334"/>
      <c r="AD31" s="332">
        <v>54</v>
      </c>
      <c r="AE31" s="333"/>
      <c r="AF31" s="333"/>
      <c r="AG31" s="334"/>
      <c r="AH31" s="332">
        <f>IF(ISBLANK('U-17選手権'!AM34),"",'U-17選手権'!AM34)</f>
      </c>
      <c r="AI31" s="333"/>
      <c r="AJ31" s="333"/>
      <c r="AK31" s="334"/>
      <c r="AL31" s="77"/>
      <c r="AM31" s="78"/>
      <c r="AN31" s="335">
        <f>IF(ISBLANK('U-17選手権'!AS34),"",'U-17選手権'!AS34)</f>
      </c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78"/>
      <c r="BA31" s="79"/>
      <c r="BB31" s="332">
        <f>IF(ISBLANK('U-17選手権'!BG34),"",'U-17選手権'!BG34)</f>
      </c>
      <c r="BC31" s="333"/>
      <c r="BD31" s="333"/>
      <c r="BE31" s="334"/>
      <c r="BI31" s="332">
        <v>24</v>
      </c>
      <c r="BJ31" s="333"/>
      <c r="BK31" s="333"/>
      <c r="BL31" s="334"/>
      <c r="BM31" s="332"/>
      <c r="BN31" s="333"/>
      <c r="BO31" s="333"/>
      <c r="BP31" s="334"/>
      <c r="BQ31" s="77"/>
      <c r="BR31" s="78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78"/>
      <c r="CF31" s="79"/>
      <c r="CG31" s="332"/>
      <c r="CH31" s="333"/>
      <c r="CI31" s="333"/>
      <c r="CJ31" s="334"/>
      <c r="CK31" s="332">
        <v>54</v>
      </c>
      <c r="CL31" s="333"/>
      <c r="CM31" s="333"/>
      <c r="CN31" s="334"/>
      <c r="CO31" s="332"/>
      <c r="CP31" s="333"/>
      <c r="CQ31" s="333"/>
      <c r="CR31" s="334"/>
      <c r="CS31" s="77"/>
      <c r="CT31" s="78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78"/>
      <c r="DH31" s="79"/>
      <c r="DI31" s="332"/>
      <c r="DJ31" s="333"/>
      <c r="DK31" s="333"/>
      <c r="DL31" s="334"/>
    </row>
    <row r="32" spans="2:116" ht="15.75" customHeight="1">
      <c r="B32" s="332">
        <v>25</v>
      </c>
      <c r="C32" s="333"/>
      <c r="D32" s="333"/>
      <c r="E32" s="334"/>
      <c r="F32" s="332">
        <f>IF(ISBLANK('U-17選手権'!F35),"",'U-17選手権'!F35)</f>
      </c>
      <c r="G32" s="333"/>
      <c r="H32" s="333"/>
      <c r="I32" s="334"/>
      <c r="J32" s="77"/>
      <c r="K32" s="78"/>
      <c r="L32" s="335">
        <f>IF(ISBLANK('U-17選手権'!L35),"",'U-17選手権'!L35)</f>
      </c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78"/>
      <c r="Y32" s="79"/>
      <c r="Z32" s="332">
        <f>IF(ISBLANK('U-17選手権'!Z35),"",'U-17選手権'!Z35)</f>
      </c>
      <c r="AA32" s="333"/>
      <c r="AB32" s="333"/>
      <c r="AC32" s="334"/>
      <c r="AD32" s="332">
        <v>55</v>
      </c>
      <c r="AE32" s="333"/>
      <c r="AF32" s="333"/>
      <c r="AG32" s="334"/>
      <c r="AH32" s="332">
        <f>IF(ISBLANK('U-17選手権'!AM35),"",'U-17選手権'!AM35)</f>
      </c>
      <c r="AI32" s="333"/>
      <c r="AJ32" s="333"/>
      <c r="AK32" s="334"/>
      <c r="AL32" s="77"/>
      <c r="AM32" s="78"/>
      <c r="AN32" s="335">
        <f>IF(ISBLANK('U-17選手権'!AS35),"",'U-17選手権'!AS35)</f>
      </c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78"/>
      <c r="BA32" s="79"/>
      <c r="BB32" s="332">
        <f>IF(ISBLANK('U-17選手権'!BG35),"",'U-17選手権'!BG35)</f>
      </c>
      <c r="BC32" s="333"/>
      <c r="BD32" s="333"/>
      <c r="BE32" s="334"/>
      <c r="BI32" s="332">
        <v>25</v>
      </c>
      <c r="BJ32" s="333"/>
      <c r="BK32" s="333"/>
      <c r="BL32" s="334"/>
      <c r="BM32" s="332"/>
      <c r="BN32" s="333"/>
      <c r="BO32" s="333"/>
      <c r="BP32" s="334"/>
      <c r="BQ32" s="77"/>
      <c r="BR32" s="78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78"/>
      <c r="CF32" s="79"/>
      <c r="CG32" s="332"/>
      <c r="CH32" s="333"/>
      <c r="CI32" s="333"/>
      <c r="CJ32" s="334"/>
      <c r="CK32" s="332">
        <v>55</v>
      </c>
      <c r="CL32" s="333"/>
      <c r="CM32" s="333"/>
      <c r="CN32" s="334"/>
      <c r="CO32" s="332"/>
      <c r="CP32" s="333"/>
      <c r="CQ32" s="333"/>
      <c r="CR32" s="334"/>
      <c r="CS32" s="77"/>
      <c r="CT32" s="78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78"/>
      <c r="DH32" s="79"/>
      <c r="DI32" s="332"/>
      <c r="DJ32" s="333"/>
      <c r="DK32" s="333"/>
      <c r="DL32" s="334"/>
    </row>
    <row r="33" spans="2:116" ht="15.75" customHeight="1">
      <c r="B33" s="332">
        <v>26</v>
      </c>
      <c r="C33" s="333"/>
      <c r="D33" s="333"/>
      <c r="E33" s="334"/>
      <c r="F33" s="332">
        <f>IF(ISBLANK('U-17選手権'!F36),"",'U-17選手権'!F36)</f>
      </c>
      <c r="G33" s="333"/>
      <c r="H33" s="333"/>
      <c r="I33" s="334"/>
      <c r="J33" s="77"/>
      <c r="K33" s="78"/>
      <c r="L33" s="335">
        <f>IF(ISBLANK('U-17選手権'!L36),"",'U-17選手権'!L36)</f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78"/>
      <c r="Y33" s="79"/>
      <c r="Z33" s="332">
        <f>IF(ISBLANK('U-17選手権'!Z36),"",'U-17選手権'!Z36)</f>
      </c>
      <c r="AA33" s="333"/>
      <c r="AB33" s="333"/>
      <c r="AC33" s="334"/>
      <c r="AD33" s="332">
        <v>56</v>
      </c>
      <c r="AE33" s="333"/>
      <c r="AF33" s="333"/>
      <c r="AG33" s="334"/>
      <c r="AH33" s="332">
        <f>IF(ISBLANK('U-17選手権'!AM36),"",'U-17選手権'!AM36)</f>
      </c>
      <c r="AI33" s="333"/>
      <c r="AJ33" s="333"/>
      <c r="AK33" s="334"/>
      <c r="AL33" s="77"/>
      <c r="AM33" s="78"/>
      <c r="AN33" s="335">
        <f>IF(ISBLANK('U-17選手権'!AS36),"",'U-17選手権'!AS36)</f>
      </c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78"/>
      <c r="BA33" s="79"/>
      <c r="BB33" s="332">
        <f>IF(ISBLANK('U-17選手権'!BG36),"",'U-17選手権'!BG36)</f>
      </c>
      <c r="BC33" s="333"/>
      <c r="BD33" s="333"/>
      <c r="BE33" s="334"/>
      <c r="BI33" s="332">
        <v>26</v>
      </c>
      <c r="BJ33" s="333"/>
      <c r="BK33" s="333"/>
      <c r="BL33" s="334"/>
      <c r="BM33" s="332"/>
      <c r="BN33" s="333"/>
      <c r="BO33" s="333"/>
      <c r="BP33" s="334"/>
      <c r="BQ33" s="77"/>
      <c r="BR33" s="78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78"/>
      <c r="CF33" s="79"/>
      <c r="CG33" s="332"/>
      <c r="CH33" s="333"/>
      <c r="CI33" s="333"/>
      <c r="CJ33" s="334"/>
      <c r="CK33" s="332">
        <v>56</v>
      </c>
      <c r="CL33" s="333"/>
      <c r="CM33" s="333"/>
      <c r="CN33" s="334"/>
      <c r="CO33" s="332"/>
      <c r="CP33" s="333"/>
      <c r="CQ33" s="333"/>
      <c r="CR33" s="334"/>
      <c r="CS33" s="77"/>
      <c r="CT33" s="78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78"/>
      <c r="DH33" s="79"/>
      <c r="DI33" s="332"/>
      <c r="DJ33" s="333"/>
      <c r="DK33" s="333"/>
      <c r="DL33" s="334"/>
    </row>
    <row r="34" spans="2:116" ht="15.75" customHeight="1">
      <c r="B34" s="332">
        <v>27</v>
      </c>
      <c r="C34" s="333"/>
      <c r="D34" s="333"/>
      <c r="E34" s="334"/>
      <c r="F34" s="332">
        <f>IF(ISBLANK('U-17選手権'!F37),"",'U-17選手権'!F37)</f>
      </c>
      <c r="G34" s="333"/>
      <c r="H34" s="333"/>
      <c r="I34" s="334"/>
      <c r="J34" s="77"/>
      <c r="K34" s="78"/>
      <c r="L34" s="335">
        <f>IF(ISBLANK('U-17選手権'!L37),"",'U-17選手権'!L37)</f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78"/>
      <c r="Y34" s="79"/>
      <c r="Z34" s="332">
        <f>IF(ISBLANK('U-17選手権'!Z37),"",'U-17選手権'!Z37)</f>
      </c>
      <c r="AA34" s="333"/>
      <c r="AB34" s="333"/>
      <c r="AC34" s="334"/>
      <c r="AD34" s="332">
        <v>57</v>
      </c>
      <c r="AE34" s="333"/>
      <c r="AF34" s="333"/>
      <c r="AG34" s="334"/>
      <c r="AH34" s="332">
        <f>IF(ISBLANK('U-17選手権'!AM37),"",'U-17選手権'!AM37)</f>
      </c>
      <c r="AI34" s="333"/>
      <c r="AJ34" s="333"/>
      <c r="AK34" s="334"/>
      <c r="AL34" s="77"/>
      <c r="AM34" s="78"/>
      <c r="AN34" s="335">
        <f>IF(ISBLANK('U-17選手権'!AS37),"",'U-17選手権'!AS37)</f>
      </c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78"/>
      <c r="BA34" s="79"/>
      <c r="BB34" s="332">
        <f>IF(ISBLANK('U-17選手権'!BG37),"",'U-17選手権'!BG37)</f>
      </c>
      <c r="BC34" s="333"/>
      <c r="BD34" s="333"/>
      <c r="BE34" s="334"/>
      <c r="BI34" s="332">
        <v>27</v>
      </c>
      <c r="BJ34" s="333"/>
      <c r="BK34" s="333"/>
      <c r="BL34" s="334"/>
      <c r="BM34" s="332"/>
      <c r="BN34" s="333"/>
      <c r="BO34" s="333"/>
      <c r="BP34" s="334"/>
      <c r="BQ34" s="77"/>
      <c r="BR34" s="78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78"/>
      <c r="CF34" s="79"/>
      <c r="CG34" s="332"/>
      <c r="CH34" s="333"/>
      <c r="CI34" s="333"/>
      <c r="CJ34" s="334"/>
      <c r="CK34" s="332">
        <v>57</v>
      </c>
      <c r="CL34" s="333"/>
      <c r="CM34" s="333"/>
      <c r="CN34" s="334"/>
      <c r="CO34" s="332"/>
      <c r="CP34" s="333"/>
      <c r="CQ34" s="333"/>
      <c r="CR34" s="334"/>
      <c r="CS34" s="77"/>
      <c r="CT34" s="78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78"/>
      <c r="DH34" s="79"/>
      <c r="DI34" s="332"/>
      <c r="DJ34" s="333"/>
      <c r="DK34" s="333"/>
      <c r="DL34" s="334"/>
    </row>
    <row r="35" spans="2:116" ht="15.75" customHeight="1">
      <c r="B35" s="332">
        <v>28</v>
      </c>
      <c r="C35" s="333"/>
      <c r="D35" s="333"/>
      <c r="E35" s="334"/>
      <c r="F35" s="332">
        <f>IF(ISBLANK('U-17選手権'!F38),"",'U-17選手権'!F38)</f>
      </c>
      <c r="G35" s="333"/>
      <c r="H35" s="333"/>
      <c r="I35" s="334"/>
      <c r="J35" s="77"/>
      <c r="K35" s="78"/>
      <c r="L35" s="335">
        <f>IF(ISBLANK('U-17選手権'!L38),"",'U-17選手権'!L38)</f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78"/>
      <c r="Y35" s="79"/>
      <c r="Z35" s="332">
        <f>IF(ISBLANK('U-17選手権'!Z38),"",'U-17選手権'!Z38)</f>
      </c>
      <c r="AA35" s="333"/>
      <c r="AB35" s="333"/>
      <c r="AC35" s="334"/>
      <c r="AD35" s="332">
        <v>58</v>
      </c>
      <c r="AE35" s="333"/>
      <c r="AF35" s="333"/>
      <c r="AG35" s="334"/>
      <c r="AH35" s="332">
        <f>IF(ISBLANK('U-17選手権'!AM38),"",'U-17選手権'!AM38)</f>
      </c>
      <c r="AI35" s="333"/>
      <c r="AJ35" s="333"/>
      <c r="AK35" s="334"/>
      <c r="AL35" s="77"/>
      <c r="AM35" s="78"/>
      <c r="AN35" s="335">
        <f>IF(ISBLANK('U-17選手権'!AS38),"",'U-17選手権'!AS38)</f>
      </c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78"/>
      <c r="BA35" s="79"/>
      <c r="BB35" s="332">
        <f>IF(ISBLANK('U-17選手権'!BG38),"",'U-17選手権'!BG38)</f>
      </c>
      <c r="BC35" s="333"/>
      <c r="BD35" s="333"/>
      <c r="BE35" s="334"/>
      <c r="BI35" s="332">
        <v>28</v>
      </c>
      <c r="BJ35" s="333"/>
      <c r="BK35" s="333"/>
      <c r="BL35" s="334"/>
      <c r="BM35" s="332"/>
      <c r="BN35" s="333"/>
      <c r="BO35" s="333"/>
      <c r="BP35" s="334"/>
      <c r="BQ35" s="77"/>
      <c r="BR35" s="78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78"/>
      <c r="CF35" s="79"/>
      <c r="CG35" s="332"/>
      <c r="CH35" s="333"/>
      <c r="CI35" s="333"/>
      <c r="CJ35" s="334"/>
      <c r="CK35" s="332">
        <v>58</v>
      </c>
      <c r="CL35" s="333"/>
      <c r="CM35" s="333"/>
      <c r="CN35" s="334"/>
      <c r="CO35" s="332"/>
      <c r="CP35" s="333"/>
      <c r="CQ35" s="333"/>
      <c r="CR35" s="334"/>
      <c r="CS35" s="77"/>
      <c r="CT35" s="78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78"/>
      <c r="DH35" s="79"/>
      <c r="DI35" s="332"/>
      <c r="DJ35" s="333"/>
      <c r="DK35" s="333"/>
      <c r="DL35" s="334"/>
    </row>
    <row r="36" spans="2:116" ht="15.75" customHeight="1">
      <c r="B36" s="332">
        <v>29</v>
      </c>
      <c r="C36" s="333"/>
      <c r="D36" s="333"/>
      <c r="E36" s="334"/>
      <c r="F36" s="332">
        <f>IF(ISBLANK('U-17選手権'!F39),"",'U-17選手権'!F39)</f>
      </c>
      <c r="G36" s="333"/>
      <c r="H36" s="333"/>
      <c r="I36" s="334"/>
      <c r="J36" s="77"/>
      <c r="K36" s="78"/>
      <c r="L36" s="335">
        <f>IF(ISBLANK('U-17選手権'!L39),"",'U-17選手権'!L39)</f>
      </c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78"/>
      <c r="Y36" s="79"/>
      <c r="Z36" s="332">
        <f>IF(ISBLANK('U-17選手権'!Z39),"",'U-17選手権'!Z39)</f>
      </c>
      <c r="AA36" s="333"/>
      <c r="AB36" s="333"/>
      <c r="AC36" s="334"/>
      <c r="AD36" s="332">
        <v>59</v>
      </c>
      <c r="AE36" s="333"/>
      <c r="AF36" s="333"/>
      <c r="AG36" s="334"/>
      <c r="AH36" s="332">
        <f>IF(ISBLANK('U-17選手権'!AM39),"",'U-17選手権'!AM39)</f>
      </c>
      <c r="AI36" s="333"/>
      <c r="AJ36" s="333"/>
      <c r="AK36" s="334"/>
      <c r="AL36" s="77"/>
      <c r="AM36" s="78"/>
      <c r="AN36" s="335">
        <f>IF(ISBLANK('U-17選手権'!AS39),"",'U-17選手権'!AS39)</f>
      </c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78"/>
      <c r="BA36" s="79"/>
      <c r="BB36" s="332">
        <f>IF(ISBLANK('U-17選手権'!BG39),"",'U-17選手権'!BG39)</f>
      </c>
      <c r="BC36" s="333"/>
      <c r="BD36" s="333"/>
      <c r="BE36" s="334"/>
      <c r="BI36" s="332">
        <v>29</v>
      </c>
      <c r="BJ36" s="333"/>
      <c r="BK36" s="333"/>
      <c r="BL36" s="334"/>
      <c r="BM36" s="332"/>
      <c r="BN36" s="333"/>
      <c r="BO36" s="333"/>
      <c r="BP36" s="334"/>
      <c r="BQ36" s="77"/>
      <c r="BR36" s="78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78"/>
      <c r="CF36" s="79"/>
      <c r="CG36" s="332"/>
      <c r="CH36" s="333"/>
      <c r="CI36" s="333"/>
      <c r="CJ36" s="334"/>
      <c r="CK36" s="332">
        <v>59</v>
      </c>
      <c r="CL36" s="333"/>
      <c r="CM36" s="333"/>
      <c r="CN36" s="334"/>
      <c r="CO36" s="332"/>
      <c r="CP36" s="333"/>
      <c r="CQ36" s="333"/>
      <c r="CR36" s="334"/>
      <c r="CS36" s="77"/>
      <c r="CT36" s="78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78"/>
      <c r="DH36" s="79"/>
      <c r="DI36" s="332"/>
      <c r="DJ36" s="333"/>
      <c r="DK36" s="333"/>
      <c r="DL36" s="334"/>
    </row>
    <row r="37" spans="2:116" ht="15.75" customHeight="1">
      <c r="B37" s="332">
        <v>30</v>
      </c>
      <c r="C37" s="333"/>
      <c r="D37" s="333"/>
      <c r="E37" s="334"/>
      <c r="F37" s="332">
        <f>IF(ISBLANK('U-17選手権'!F40),"",'U-17選手権'!F40)</f>
      </c>
      <c r="G37" s="333"/>
      <c r="H37" s="333"/>
      <c r="I37" s="334"/>
      <c r="J37" s="77"/>
      <c r="K37" s="78"/>
      <c r="L37" s="335">
        <f>IF(ISBLANK('U-17選手権'!L40),"",'U-17選手権'!L40)</f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78"/>
      <c r="Y37" s="79"/>
      <c r="Z37" s="332">
        <f>IF(ISBLANK('U-17選手権'!Z40),"",'U-17選手権'!Z40)</f>
      </c>
      <c r="AA37" s="333"/>
      <c r="AB37" s="333"/>
      <c r="AC37" s="334"/>
      <c r="AD37" s="332">
        <v>60</v>
      </c>
      <c r="AE37" s="333"/>
      <c r="AF37" s="333"/>
      <c r="AG37" s="334"/>
      <c r="AH37" s="332">
        <f>IF(ISBLANK('U-17選手権'!AM40),"",'U-17選手権'!AM40)</f>
      </c>
      <c r="AI37" s="333"/>
      <c r="AJ37" s="333"/>
      <c r="AK37" s="334"/>
      <c r="AL37" s="77"/>
      <c r="AM37" s="78"/>
      <c r="AN37" s="335">
        <f>IF(ISBLANK('U-17選手権'!AS40),"",'U-17選手権'!AS40)</f>
      </c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78"/>
      <c r="BA37" s="79"/>
      <c r="BB37" s="332">
        <f>IF(ISBLANK('U-17選手権'!BG40),"",'U-17選手権'!BG40)</f>
      </c>
      <c r="BC37" s="333"/>
      <c r="BD37" s="333"/>
      <c r="BE37" s="334"/>
      <c r="BI37" s="332">
        <v>30</v>
      </c>
      <c r="BJ37" s="333"/>
      <c r="BK37" s="333"/>
      <c r="BL37" s="334"/>
      <c r="BM37" s="332"/>
      <c r="BN37" s="333"/>
      <c r="BO37" s="333"/>
      <c r="BP37" s="334"/>
      <c r="BQ37" s="77"/>
      <c r="BR37" s="78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78"/>
      <c r="CF37" s="79"/>
      <c r="CG37" s="332"/>
      <c r="CH37" s="333"/>
      <c r="CI37" s="333"/>
      <c r="CJ37" s="334"/>
      <c r="CK37" s="332">
        <v>60</v>
      </c>
      <c r="CL37" s="333"/>
      <c r="CM37" s="333"/>
      <c r="CN37" s="334"/>
      <c r="CO37" s="332"/>
      <c r="CP37" s="333"/>
      <c r="CQ37" s="333"/>
      <c r="CR37" s="334"/>
      <c r="CS37" s="77"/>
      <c r="CT37" s="78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78"/>
      <c r="DH37" s="79"/>
      <c r="DI37" s="332"/>
      <c r="DJ37" s="333"/>
      <c r="DK37" s="333"/>
      <c r="DL37" s="334"/>
    </row>
    <row r="38" spans="2:116" ht="15.75" customHeight="1">
      <c r="B38" s="547" t="s">
        <v>18</v>
      </c>
      <c r="C38" s="547"/>
      <c r="D38" s="547"/>
      <c r="E38" s="547"/>
      <c r="F38" s="547"/>
      <c r="G38" s="547"/>
      <c r="H38" s="547"/>
      <c r="I38" s="547"/>
      <c r="J38" s="77"/>
      <c r="K38" s="116"/>
      <c r="L38" s="116"/>
      <c r="M38" s="116"/>
      <c r="N38" s="116"/>
      <c r="O38" s="116"/>
      <c r="P38" s="363" t="s">
        <v>38</v>
      </c>
      <c r="Q38" s="363"/>
      <c r="R38" s="363"/>
      <c r="S38" s="363"/>
      <c r="T38" s="363"/>
      <c r="U38" s="363"/>
      <c r="V38" s="363" t="s">
        <v>39</v>
      </c>
      <c r="W38" s="363"/>
      <c r="X38" s="363"/>
      <c r="Y38" s="363"/>
      <c r="Z38" s="363"/>
      <c r="AA38" s="363"/>
      <c r="AB38" s="332" t="s">
        <v>274</v>
      </c>
      <c r="AC38" s="333"/>
      <c r="AD38" s="333"/>
      <c r="AE38" s="333"/>
      <c r="AF38" s="333"/>
      <c r="AG38" s="334"/>
      <c r="AH38" s="77"/>
      <c r="AI38" s="116"/>
      <c r="AJ38" s="116"/>
      <c r="AK38" s="116"/>
      <c r="AL38" s="116"/>
      <c r="AM38" s="116"/>
      <c r="AN38" s="363" t="s">
        <v>38</v>
      </c>
      <c r="AO38" s="363"/>
      <c r="AP38" s="363"/>
      <c r="AQ38" s="363"/>
      <c r="AR38" s="363"/>
      <c r="AS38" s="363"/>
      <c r="AT38" s="363" t="s">
        <v>39</v>
      </c>
      <c r="AU38" s="363"/>
      <c r="AV38" s="363"/>
      <c r="AW38" s="363"/>
      <c r="AX38" s="363"/>
      <c r="AY38" s="363"/>
      <c r="AZ38" s="363" t="s">
        <v>275</v>
      </c>
      <c r="BA38" s="363"/>
      <c r="BB38" s="363"/>
      <c r="BC38" s="363"/>
      <c r="BD38" s="363"/>
      <c r="BE38" s="363"/>
      <c r="BI38" s="547" t="s">
        <v>18</v>
      </c>
      <c r="BJ38" s="547"/>
      <c r="BK38" s="547"/>
      <c r="BL38" s="547"/>
      <c r="BM38" s="547"/>
      <c r="BN38" s="547"/>
      <c r="BO38" s="547"/>
      <c r="BP38" s="547"/>
      <c r="BQ38" s="77"/>
      <c r="BR38" s="116"/>
      <c r="BS38" s="116"/>
      <c r="BT38" s="116"/>
      <c r="BU38" s="116"/>
      <c r="BV38" s="116"/>
      <c r="BW38" s="363" t="s">
        <v>38</v>
      </c>
      <c r="BX38" s="363"/>
      <c r="BY38" s="363"/>
      <c r="BZ38" s="363"/>
      <c r="CA38" s="363"/>
      <c r="CB38" s="363"/>
      <c r="CC38" s="363" t="s">
        <v>39</v>
      </c>
      <c r="CD38" s="363"/>
      <c r="CE38" s="363"/>
      <c r="CF38" s="363"/>
      <c r="CG38" s="363"/>
      <c r="CH38" s="363"/>
      <c r="CI38" s="332" t="s">
        <v>274</v>
      </c>
      <c r="CJ38" s="333"/>
      <c r="CK38" s="333"/>
      <c r="CL38" s="333"/>
      <c r="CM38" s="333"/>
      <c r="CN38" s="334"/>
      <c r="CO38" s="77"/>
      <c r="CP38" s="116"/>
      <c r="CQ38" s="116"/>
      <c r="CR38" s="116"/>
      <c r="CS38" s="116"/>
      <c r="CT38" s="116"/>
      <c r="CU38" s="363" t="s">
        <v>38</v>
      </c>
      <c r="CV38" s="363"/>
      <c r="CW38" s="363"/>
      <c r="CX38" s="363"/>
      <c r="CY38" s="363"/>
      <c r="CZ38" s="363"/>
      <c r="DA38" s="363" t="s">
        <v>39</v>
      </c>
      <c r="DB38" s="363"/>
      <c r="DC38" s="363"/>
      <c r="DD38" s="363"/>
      <c r="DE38" s="363"/>
      <c r="DF38" s="363"/>
      <c r="DG38" s="363" t="s">
        <v>275</v>
      </c>
      <c r="DH38" s="363"/>
      <c r="DI38" s="363"/>
      <c r="DJ38" s="363"/>
      <c r="DK38" s="363"/>
      <c r="DL38" s="363"/>
    </row>
    <row r="39" spans="2:116" ht="15.75" customHeight="1">
      <c r="B39" s="547"/>
      <c r="C39" s="547"/>
      <c r="D39" s="547"/>
      <c r="E39" s="547"/>
      <c r="F39" s="547"/>
      <c r="G39" s="547"/>
      <c r="H39" s="547"/>
      <c r="I39" s="547"/>
      <c r="J39" s="359" t="s">
        <v>41</v>
      </c>
      <c r="K39" s="360"/>
      <c r="L39" s="360"/>
      <c r="M39" s="360"/>
      <c r="N39" s="667" t="s">
        <v>20</v>
      </c>
      <c r="O39" s="667"/>
      <c r="P39" s="363">
        <f>IF(ISBLANK('U-17選手権'!R42),"",'U-17選手権'!L40)</f>
      </c>
      <c r="Q39" s="363"/>
      <c r="R39" s="363"/>
      <c r="S39" s="363"/>
      <c r="T39" s="363"/>
      <c r="U39" s="363"/>
      <c r="V39" s="363">
        <f>IF(ISBLANK('U-17選手権'!Z42),"",'U-17選手権'!Z42)</f>
      </c>
      <c r="W39" s="363"/>
      <c r="X39" s="363"/>
      <c r="Y39" s="363"/>
      <c r="Z39" s="363"/>
      <c r="AA39" s="363"/>
      <c r="AB39" s="363">
        <f>IF(ISBLANK('U-17選手権'!AG42),"",'U-17選手権'!AG42)</f>
      </c>
      <c r="AC39" s="363"/>
      <c r="AD39" s="363"/>
      <c r="AE39" s="363"/>
      <c r="AF39" s="363"/>
      <c r="AG39" s="363"/>
      <c r="AH39" s="363" t="s">
        <v>21</v>
      </c>
      <c r="AI39" s="363"/>
      <c r="AJ39" s="363"/>
      <c r="AK39" s="363"/>
      <c r="AL39" s="667" t="s">
        <v>20</v>
      </c>
      <c r="AM39" s="667"/>
      <c r="AN39" s="363">
        <f>IF(ISBLANK('U-17選手権'!AU42),"",'U-17選手権'!AU42)</f>
      </c>
      <c r="AO39" s="363"/>
      <c r="AP39" s="363"/>
      <c r="AQ39" s="363"/>
      <c r="AR39" s="363"/>
      <c r="AS39" s="363"/>
      <c r="AT39" s="363">
        <f>IF(ISBLANK('U-17選手権'!BC42),"",'U-17選手権'!BC42)</f>
      </c>
      <c r="AU39" s="363"/>
      <c r="AV39" s="363"/>
      <c r="AW39" s="363"/>
      <c r="AX39" s="363"/>
      <c r="AY39" s="363"/>
      <c r="AZ39" s="363">
        <f>IF(ISBLANK('U-17選手権'!BK42),"",'U-17選手権'!BK42)</f>
      </c>
      <c r="BA39" s="363"/>
      <c r="BB39" s="363"/>
      <c r="BC39" s="363"/>
      <c r="BD39" s="363"/>
      <c r="BE39" s="363"/>
      <c r="BI39" s="547"/>
      <c r="BJ39" s="547"/>
      <c r="BK39" s="547"/>
      <c r="BL39" s="547"/>
      <c r="BM39" s="547"/>
      <c r="BN39" s="547"/>
      <c r="BO39" s="547"/>
      <c r="BP39" s="547"/>
      <c r="BQ39" s="359" t="s">
        <v>41</v>
      </c>
      <c r="BR39" s="360"/>
      <c r="BS39" s="360"/>
      <c r="BT39" s="360"/>
      <c r="BU39" s="667" t="s">
        <v>20</v>
      </c>
      <c r="BV39" s="667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 t="s">
        <v>21</v>
      </c>
      <c r="CP39" s="363"/>
      <c r="CQ39" s="363"/>
      <c r="CR39" s="363"/>
      <c r="CS39" s="667" t="s">
        <v>20</v>
      </c>
      <c r="CT39" s="667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</row>
    <row r="40" spans="2:116" ht="15.75" customHeight="1">
      <c r="B40" s="547"/>
      <c r="C40" s="547"/>
      <c r="D40" s="547"/>
      <c r="E40" s="547"/>
      <c r="F40" s="547"/>
      <c r="G40" s="547"/>
      <c r="H40" s="547"/>
      <c r="I40" s="547"/>
      <c r="J40" s="380"/>
      <c r="K40" s="381"/>
      <c r="L40" s="381"/>
      <c r="M40" s="381"/>
      <c r="N40" s="667" t="s">
        <v>22</v>
      </c>
      <c r="O40" s="667"/>
      <c r="P40" s="363">
        <f>IF(ISBLANK('U-17選手権'!R43),"",'U-17選手権'!L41)</f>
      </c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>
        <f>IF(ISBLANK('U-17選手権'!AG43),"",'U-17選手権'!AG43)</f>
      </c>
      <c r="AC40" s="363"/>
      <c r="AD40" s="363"/>
      <c r="AE40" s="363"/>
      <c r="AF40" s="363"/>
      <c r="AG40" s="363"/>
      <c r="AH40" s="363"/>
      <c r="AI40" s="363"/>
      <c r="AJ40" s="363"/>
      <c r="AK40" s="363"/>
      <c r="AL40" s="667" t="s">
        <v>22</v>
      </c>
      <c r="AM40" s="667"/>
      <c r="AN40" s="363">
        <f>IF(ISBLANK('U-17選手権'!AU43),"",'U-17選手権'!AU43)</f>
      </c>
      <c r="AO40" s="363"/>
      <c r="AP40" s="363"/>
      <c r="AQ40" s="363"/>
      <c r="AR40" s="363"/>
      <c r="AS40" s="363"/>
      <c r="AT40" s="363">
        <f>IF(ISBLANK('U-17選手権'!BC43),"",'U-17選手権'!BC43)</f>
      </c>
      <c r="AU40" s="363"/>
      <c r="AV40" s="363"/>
      <c r="AW40" s="363"/>
      <c r="AX40" s="363"/>
      <c r="AY40" s="363"/>
      <c r="AZ40" s="363">
        <f>IF(ISBLANK('U-17選手権'!BK43),"",'U-17選手権'!BK43)</f>
      </c>
      <c r="BA40" s="363"/>
      <c r="BB40" s="363"/>
      <c r="BC40" s="363"/>
      <c r="BD40" s="363"/>
      <c r="BE40" s="363"/>
      <c r="BI40" s="547"/>
      <c r="BJ40" s="547"/>
      <c r="BK40" s="547"/>
      <c r="BL40" s="547"/>
      <c r="BM40" s="547"/>
      <c r="BN40" s="547"/>
      <c r="BO40" s="547"/>
      <c r="BP40" s="547"/>
      <c r="BQ40" s="380"/>
      <c r="BR40" s="381"/>
      <c r="BS40" s="381"/>
      <c r="BT40" s="381"/>
      <c r="BU40" s="667" t="s">
        <v>22</v>
      </c>
      <c r="BV40" s="667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667" t="s">
        <v>22</v>
      </c>
      <c r="CT40" s="667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3"/>
      <c r="DJ40" s="363"/>
      <c r="DK40" s="363"/>
      <c r="DL40" s="363"/>
    </row>
    <row r="41" ht="7.5" customHeight="1"/>
  </sheetData>
  <sheetProtection/>
  <mergeCells count="608">
    <mergeCell ref="BD3:BE3"/>
    <mergeCell ref="B5:I6"/>
    <mergeCell ref="B3:I3"/>
    <mergeCell ref="AD4:AK6"/>
    <mergeCell ref="J3:U3"/>
    <mergeCell ref="W3:Z3"/>
    <mergeCell ref="AB3:AC3"/>
    <mergeCell ref="B4:I4"/>
    <mergeCell ref="B2:I2"/>
    <mergeCell ref="AD3:AK3"/>
    <mergeCell ref="AL3:AW3"/>
    <mergeCell ref="AY3:BB3"/>
    <mergeCell ref="AY5:BB5"/>
    <mergeCell ref="AY6:BB6"/>
    <mergeCell ref="BD4:BE4"/>
    <mergeCell ref="BD5:BE5"/>
    <mergeCell ref="BD6:BE6"/>
    <mergeCell ref="J4:K4"/>
    <mergeCell ref="X4:Y4"/>
    <mergeCell ref="L4:W4"/>
    <mergeCell ref="J5:K5"/>
    <mergeCell ref="L5:W5"/>
    <mergeCell ref="X5:Y5"/>
    <mergeCell ref="AL4:AW4"/>
    <mergeCell ref="AH8:AK8"/>
    <mergeCell ref="AN8:AY8"/>
    <mergeCell ref="BB8:BE8"/>
    <mergeCell ref="B9:E9"/>
    <mergeCell ref="F9:I9"/>
    <mergeCell ref="L9:W9"/>
    <mergeCell ref="Z9:AC9"/>
    <mergeCell ref="AD9:AG9"/>
    <mergeCell ref="AH7:AK7"/>
    <mergeCell ref="AM7:AZ7"/>
    <mergeCell ref="BB7:BE7"/>
    <mergeCell ref="B8:E8"/>
    <mergeCell ref="F8:I8"/>
    <mergeCell ref="L8:W8"/>
    <mergeCell ref="Z8:AC8"/>
    <mergeCell ref="AD8:AG8"/>
    <mergeCell ref="B7:E7"/>
    <mergeCell ref="F7:I7"/>
    <mergeCell ref="K7:X7"/>
    <mergeCell ref="Z7:AC7"/>
    <mergeCell ref="AD7:AG7"/>
    <mergeCell ref="AH10:AK10"/>
    <mergeCell ref="AN10:AY10"/>
    <mergeCell ref="BB10:BE10"/>
    <mergeCell ref="B11:E11"/>
    <mergeCell ref="F11:I11"/>
    <mergeCell ref="L11:W11"/>
    <mergeCell ref="Z11:AC11"/>
    <mergeCell ref="AD11:AG11"/>
    <mergeCell ref="AH9:AK9"/>
    <mergeCell ref="AN9:AY9"/>
    <mergeCell ref="BB9:BE9"/>
    <mergeCell ref="B10:E10"/>
    <mergeCell ref="F10:I10"/>
    <mergeCell ref="L10:W10"/>
    <mergeCell ref="Z10:AC10"/>
    <mergeCell ref="AD10:AG10"/>
    <mergeCell ref="AH12:AK12"/>
    <mergeCell ref="AN12:AY12"/>
    <mergeCell ref="BB12:BE12"/>
    <mergeCell ref="B13:E13"/>
    <mergeCell ref="F13:I13"/>
    <mergeCell ref="L13:W13"/>
    <mergeCell ref="Z13:AC13"/>
    <mergeCell ref="AD13:AG13"/>
    <mergeCell ref="AH11:AK11"/>
    <mergeCell ref="AN11:AY11"/>
    <mergeCell ref="BB11:BE11"/>
    <mergeCell ref="B12:E12"/>
    <mergeCell ref="F12:I12"/>
    <mergeCell ref="L12:W12"/>
    <mergeCell ref="Z12:AC12"/>
    <mergeCell ref="AD12:AG12"/>
    <mergeCell ref="AH14:AK14"/>
    <mergeCell ref="AN14:AY14"/>
    <mergeCell ref="BB14:BE14"/>
    <mergeCell ref="B15:E15"/>
    <mergeCell ref="F15:I15"/>
    <mergeCell ref="L15:W15"/>
    <mergeCell ref="Z15:AC15"/>
    <mergeCell ref="AD15:AG15"/>
    <mergeCell ref="AH13:AK13"/>
    <mergeCell ref="AN13:AY13"/>
    <mergeCell ref="BB13:BE13"/>
    <mergeCell ref="B14:E14"/>
    <mergeCell ref="F14:I14"/>
    <mergeCell ref="L14:W14"/>
    <mergeCell ref="Z14:AC14"/>
    <mergeCell ref="AD14:AG14"/>
    <mergeCell ref="AH16:AK16"/>
    <mergeCell ref="AN16:AY16"/>
    <mergeCell ref="BB16:BE16"/>
    <mergeCell ref="B17:E17"/>
    <mergeCell ref="F17:I17"/>
    <mergeCell ref="L17:W17"/>
    <mergeCell ref="Z17:AC17"/>
    <mergeCell ref="AD17:AG17"/>
    <mergeCell ref="AH15:AK15"/>
    <mergeCell ref="AN15:AY15"/>
    <mergeCell ref="BB15:BE15"/>
    <mergeCell ref="B16:E16"/>
    <mergeCell ref="F16:I16"/>
    <mergeCell ref="L16:W16"/>
    <mergeCell ref="Z16:AC16"/>
    <mergeCell ref="AD16:AG16"/>
    <mergeCell ref="AH18:AK18"/>
    <mergeCell ref="AN18:AY18"/>
    <mergeCell ref="BB18:BE18"/>
    <mergeCell ref="B19:E19"/>
    <mergeCell ref="F19:I19"/>
    <mergeCell ref="L19:W19"/>
    <mergeCell ref="Z19:AC19"/>
    <mergeCell ref="AD19:AG19"/>
    <mergeCell ref="AH17:AK17"/>
    <mergeCell ref="AN17:AY17"/>
    <mergeCell ref="BB17:BE17"/>
    <mergeCell ref="B18:E18"/>
    <mergeCell ref="F18:I18"/>
    <mergeCell ref="L18:W18"/>
    <mergeCell ref="Z18:AC18"/>
    <mergeCell ref="AD18:AG18"/>
    <mergeCell ref="AH20:AK20"/>
    <mergeCell ref="AN20:AY20"/>
    <mergeCell ref="BB20:BE20"/>
    <mergeCell ref="B21:E21"/>
    <mergeCell ref="F21:I21"/>
    <mergeCell ref="L21:W21"/>
    <mergeCell ref="Z21:AC21"/>
    <mergeCell ref="AD21:AG21"/>
    <mergeCell ref="AH19:AK19"/>
    <mergeCell ref="AN19:AY19"/>
    <mergeCell ref="BB19:BE19"/>
    <mergeCell ref="B20:E20"/>
    <mergeCell ref="F20:I20"/>
    <mergeCell ref="L20:W20"/>
    <mergeCell ref="Z20:AC20"/>
    <mergeCell ref="AD20:AG20"/>
    <mergeCell ref="AH22:AK22"/>
    <mergeCell ref="AN22:AY22"/>
    <mergeCell ref="BB22:BE22"/>
    <mergeCell ref="B23:E23"/>
    <mergeCell ref="F23:I23"/>
    <mergeCell ref="L23:W23"/>
    <mergeCell ref="Z23:AC23"/>
    <mergeCell ref="AD23:AG23"/>
    <mergeCell ref="AH21:AK21"/>
    <mergeCell ref="AN21:AY21"/>
    <mergeCell ref="BB21:BE21"/>
    <mergeCell ref="B22:E22"/>
    <mergeCell ref="F22:I22"/>
    <mergeCell ref="L22:W22"/>
    <mergeCell ref="Z22:AC22"/>
    <mergeCell ref="AD22:AG22"/>
    <mergeCell ref="AH24:AK24"/>
    <mergeCell ref="AN24:AY24"/>
    <mergeCell ref="BB24:BE24"/>
    <mergeCell ref="B25:E25"/>
    <mergeCell ref="F25:I25"/>
    <mergeCell ref="L25:W25"/>
    <mergeCell ref="Z25:AC25"/>
    <mergeCell ref="AD25:AG25"/>
    <mergeCell ref="AH23:AK23"/>
    <mergeCell ref="AN23:AY23"/>
    <mergeCell ref="BB23:BE23"/>
    <mergeCell ref="B24:E24"/>
    <mergeCell ref="F24:I24"/>
    <mergeCell ref="L24:W24"/>
    <mergeCell ref="Z24:AC24"/>
    <mergeCell ref="AD24:AG24"/>
    <mergeCell ref="AH26:AK26"/>
    <mergeCell ref="AN26:AY26"/>
    <mergeCell ref="BB26:BE26"/>
    <mergeCell ref="B27:E27"/>
    <mergeCell ref="F27:I27"/>
    <mergeCell ref="L27:W27"/>
    <mergeCell ref="Z27:AC27"/>
    <mergeCell ref="AD27:AG27"/>
    <mergeCell ref="AH25:AK25"/>
    <mergeCell ref="AN25:AY25"/>
    <mergeCell ref="BB25:BE25"/>
    <mergeCell ref="B26:E26"/>
    <mergeCell ref="F26:I26"/>
    <mergeCell ref="L26:W26"/>
    <mergeCell ref="Z26:AC26"/>
    <mergeCell ref="AD26:AG26"/>
    <mergeCell ref="AH28:AK28"/>
    <mergeCell ref="AN28:AY28"/>
    <mergeCell ref="BB28:BE28"/>
    <mergeCell ref="B29:E29"/>
    <mergeCell ref="F29:I29"/>
    <mergeCell ref="L29:W29"/>
    <mergeCell ref="Z29:AC29"/>
    <mergeCell ref="AD29:AG29"/>
    <mergeCell ref="AH27:AK27"/>
    <mergeCell ref="AN27:AY27"/>
    <mergeCell ref="BB27:BE27"/>
    <mergeCell ref="B28:E28"/>
    <mergeCell ref="F28:I28"/>
    <mergeCell ref="L28:W28"/>
    <mergeCell ref="Z28:AC28"/>
    <mergeCell ref="AD28:AG28"/>
    <mergeCell ref="AH30:AK30"/>
    <mergeCell ref="AN30:AY30"/>
    <mergeCell ref="BB30:BE30"/>
    <mergeCell ref="B31:E31"/>
    <mergeCell ref="F31:I31"/>
    <mergeCell ref="L31:W31"/>
    <mergeCell ref="Z31:AC31"/>
    <mergeCell ref="AD31:AG31"/>
    <mergeCell ref="AH29:AK29"/>
    <mergeCell ref="AN29:AY29"/>
    <mergeCell ref="BB29:BE29"/>
    <mergeCell ref="B30:E30"/>
    <mergeCell ref="F30:I30"/>
    <mergeCell ref="L30:W30"/>
    <mergeCell ref="Z30:AC30"/>
    <mergeCell ref="AD30:AG30"/>
    <mergeCell ref="BB32:BE32"/>
    <mergeCell ref="B33:E33"/>
    <mergeCell ref="F33:I33"/>
    <mergeCell ref="L33:W33"/>
    <mergeCell ref="Z33:AC33"/>
    <mergeCell ref="AD33:AG33"/>
    <mergeCell ref="AH31:AK31"/>
    <mergeCell ref="AN31:AY31"/>
    <mergeCell ref="BB31:BE31"/>
    <mergeCell ref="B32:E32"/>
    <mergeCell ref="F32:I32"/>
    <mergeCell ref="L32:W32"/>
    <mergeCell ref="Z32:AC32"/>
    <mergeCell ref="AD32:AG32"/>
    <mergeCell ref="AH32:AK32"/>
    <mergeCell ref="AN32:AY32"/>
    <mergeCell ref="B35:E35"/>
    <mergeCell ref="F35:I35"/>
    <mergeCell ref="L35:W35"/>
    <mergeCell ref="Z35:AC35"/>
    <mergeCell ref="AD35:AG35"/>
    <mergeCell ref="AH33:AK33"/>
    <mergeCell ref="AN33:AY33"/>
    <mergeCell ref="BB33:BE33"/>
    <mergeCell ref="B34:E34"/>
    <mergeCell ref="F34:I34"/>
    <mergeCell ref="L34:W34"/>
    <mergeCell ref="Z34:AC34"/>
    <mergeCell ref="AD34:AG34"/>
    <mergeCell ref="AN35:AY35"/>
    <mergeCell ref="BB35:BE35"/>
    <mergeCell ref="AH34:AK34"/>
    <mergeCell ref="AN34:AY34"/>
    <mergeCell ref="BB34:BE34"/>
    <mergeCell ref="B38:I40"/>
    <mergeCell ref="AH36:AK36"/>
    <mergeCell ref="AN36:AY36"/>
    <mergeCell ref="BB36:BE36"/>
    <mergeCell ref="B37:E37"/>
    <mergeCell ref="F37:I37"/>
    <mergeCell ref="L37:W37"/>
    <mergeCell ref="Z37:AC37"/>
    <mergeCell ref="AD37:AG37"/>
    <mergeCell ref="B36:E36"/>
    <mergeCell ref="F36:I36"/>
    <mergeCell ref="L36:W36"/>
    <mergeCell ref="Z36:AC36"/>
    <mergeCell ref="AD36:AG36"/>
    <mergeCell ref="P38:U38"/>
    <mergeCell ref="V38:AA38"/>
    <mergeCell ref="AB38:AG38"/>
    <mergeCell ref="J39:M40"/>
    <mergeCell ref="AH39:AK40"/>
    <mergeCell ref="N39:O39"/>
    <mergeCell ref="N40:O40"/>
    <mergeCell ref="P39:U39"/>
    <mergeCell ref="AL5:AW5"/>
    <mergeCell ref="AY4:BB4"/>
    <mergeCell ref="J6:K6"/>
    <mergeCell ref="L6:W6"/>
    <mergeCell ref="AL39:AM39"/>
    <mergeCell ref="AL40:AM40"/>
    <mergeCell ref="AN39:AS39"/>
    <mergeCell ref="AN40:AS40"/>
    <mergeCell ref="AT39:AY39"/>
    <mergeCell ref="AZ39:BE39"/>
    <mergeCell ref="AT40:AY40"/>
    <mergeCell ref="AZ40:BE40"/>
    <mergeCell ref="P40:U40"/>
    <mergeCell ref="V39:AA39"/>
    <mergeCell ref="V40:AA40"/>
    <mergeCell ref="AB39:AG39"/>
    <mergeCell ref="AB40:AG40"/>
    <mergeCell ref="AN38:AS38"/>
    <mergeCell ref="AT38:AY38"/>
    <mergeCell ref="AZ38:BE38"/>
    <mergeCell ref="AH37:AK37"/>
    <mergeCell ref="AN37:AY37"/>
    <mergeCell ref="BB37:BE37"/>
    <mergeCell ref="AH35:AK35"/>
    <mergeCell ref="BI2:BP2"/>
    <mergeCell ref="BQ2:DL2"/>
    <mergeCell ref="BI3:BP3"/>
    <mergeCell ref="BQ3:CB3"/>
    <mergeCell ref="CD3:CG3"/>
    <mergeCell ref="CI3:CJ3"/>
    <mergeCell ref="CK3:CR3"/>
    <mergeCell ref="J2:BE2"/>
    <mergeCell ref="X6:Y6"/>
    <mergeCell ref="AL6:AW6"/>
    <mergeCell ref="CS3:DD3"/>
    <mergeCell ref="DF3:DI3"/>
    <mergeCell ref="DK3:DL3"/>
    <mergeCell ref="BI4:BP4"/>
    <mergeCell ref="BQ4:BR4"/>
    <mergeCell ref="BS4:CD4"/>
    <mergeCell ref="CE4:CF4"/>
    <mergeCell ref="CK4:CR6"/>
    <mergeCell ref="CS4:DD4"/>
    <mergeCell ref="DF4:DI4"/>
    <mergeCell ref="DK4:DL4"/>
    <mergeCell ref="BI5:BP6"/>
    <mergeCell ref="BQ5:BR5"/>
    <mergeCell ref="BS5:CD5"/>
    <mergeCell ref="CE5:CF5"/>
    <mergeCell ref="CS5:DD5"/>
    <mergeCell ref="DF5:DI5"/>
    <mergeCell ref="DK5:DL5"/>
    <mergeCell ref="BQ6:BR6"/>
    <mergeCell ref="BS6:CD6"/>
    <mergeCell ref="CE6:CF6"/>
    <mergeCell ref="CS6:DD6"/>
    <mergeCell ref="DF6:DI6"/>
    <mergeCell ref="DK6:DL6"/>
    <mergeCell ref="BI7:BL7"/>
    <mergeCell ref="BM7:BP7"/>
    <mergeCell ref="BR7:CE7"/>
    <mergeCell ref="CG7:CJ7"/>
    <mergeCell ref="CK7:CN7"/>
    <mergeCell ref="CO7:CR7"/>
    <mergeCell ref="CT7:DG7"/>
    <mergeCell ref="DI7:DL7"/>
    <mergeCell ref="BI8:BL8"/>
    <mergeCell ref="BM8:BP8"/>
    <mergeCell ref="BS8:CD8"/>
    <mergeCell ref="CG8:CJ8"/>
    <mergeCell ref="CK8:CN8"/>
    <mergeCell ref="CO8:CR8"/>
    <mergeCell ref="CU8:DF8"/>
    <mergeCell ref="DI8:DL8"/>
    <mergeCell ref="CU9:DF9"/>
    <mergeCell ref="DI9:DL9"/>
    <mergeCell ref="BI10:BL10"/>
    <mergeCell ref="BM10:BP10"/>
    <mergeCell ref="BS10:CD10"/>
    <mergeCell ref="CG10:CJ10"/>
    <mergeCell ref="CK10:CN10"/>
    <mergeCell ref="CO10:CR10"/>
    <mergeCell ref="CU10:DF10"/>
    <mergeCell ref="DI10:DL10"/>
    <mergeCell ref="BI9:BL9"/>
    <mergeCell ref="BM9:BP9"/>
    <mergeCell ref="BS9:CD9"/>
    <mergeCell ref="CG9:CJ9"/>
    <mergeCell ref="CK9:CN9"/>
    <mergeCell ref="CO9:CR9"/>
    <mergeCell ref="CU11:DF11"/>
    <mergeCell ref="DI11:DL11"/>
    <mergeCell ref="BI12:BL12"/>
    <mergeCell ref="BM12:BP12"/>
    <mergeCell ref="BS12:CD12"/>
    <mergeCell ref="CG12:CJ12"/>
    <mergeCell ref="CK12:CN12"/>
    <mergeCell ref="CO12:CR12"/>
    <mergeCell ref="CU12:DF12"/>
    <mergeCell ref="DI12:DL12"/>
    <mergeCell ref="BI11:BL11"/>
    <mergeCell ref="BM11:BP11"/>
    <mergeCell ref="BS11:CD11"/>
    <mergeCell ref="CG11:CJ11"/>
    <mergeCell ref="CK11:CN11"/>
    <mergeCell ref="CO11:CR11"/>
    <mergeCell ref="CU13:DF13"/>
    <mergeCell ref="DI13:DL13"/>
    <mergeCell ref="BI14:BL14"/>
    <mergeCell ref="BM14:BP14"/>
    <mergeCell ref="BS14:CD14"/>
    <mergeCell ref="CG14:CJ14"/>
    <mergeCell ref="CK14:CN14"/>
    <mergeCell ref="CO14:CR14"/>
    <mergeCell ref="CU14:DF14"/>
    <mergeCell ref="DI14:DL14"/>
    <mergeCell ref="BI13:BL13"/>
    <mergeCell ref="BM13:BP13"/>
    <mergeCell ref="BS13:CD13"/>
    <mergeCell ref="CG13:CJ13"/>
    <mergeCell ref="CK13:CN13"/>
    <mergeCell ref="CO13:CR13"/>
    <mergeCell ref="CU15:DF15"/>
    <mergeCell ref="DI15:DL15"/>
    <mergeCell ref="BI16:BL16"/>
    <mergeCell ref="BM16:BP16"/>
    <mergeCell ref="BS16:CD16"/>
    <mergeCell ref="CG16:CJ16"/>
    <mergeCell ref="CK16:CN16"/>
    <mergeCell ref="CO16:CR16"/>
    <mergeCell ref="CU16:DF16"/>
    <mergeCell ref="DI16:DL16"/>
    <mergeCell ref="BI15:BL15"/>
    <mergeCell ref="BM15:BP15"/>
    <mergeCell ref="BS15:CD15"/>
    <mergeCell ref="CG15:CJ15"/>
    <mergeCell ref="CK15:CN15"/>
    <mergeCell ref="CO15:CR15"/>
    <mergeCell ref="CU17:DF17"/>
    <mergeCell ref="DI17:DL17"/>
    <mergeCell ref="BI18:BL18"/>
    <mergeCell ref="BM18:BP18"/>
    <mergeCell ref="BS18:CD18"/>
    <mergeCell ref="CG18:CJ18"/>
    <mergeCell ref="CK18:CN18"/>
    <mergeCell ref="CO18:CR18"/>
    <mergeCell ref="CU18:DF18"/>
    <mergeCell ref="DI18:DL18"/>
    <mergeCell ref="BI17:BL17"/>
    <mergeCell ref="BM17:BP17"/>
    <mergeCell ref="BS17:CD17"/>
    <mergeCell ref="CG17:CJ17"/>
    <mergeCell ref="CK17:CN17"/>
    <mergeCell ref="CO17:CR17"/>
    <mergeCell ref="CU19:DF19"/>
    <mergeCell ref="DI19:DL19"/>
    <mergeCell ref="BI20:BL20"/>
    <mergeCell ref="BM20:BP20"/>
    <mergeCell ref="BS20:CD20"/>
    <mergeCell ref="CG20:CJ20"/>
    <mergeCell ref="CK20:CN20"/>
    <mergeCell ref="CO20:CR20"/>
    <mergeCell ref="CU20:DF20"/>
    <mergeCell ref="DI20:DL20"/>
    <mergeCell ref="BI19:BL19"/>
    <mergeCell ref="BM19:BP19"/>
    <mergeCell ref="BS19:CD19"/>
    <mergeCell ref="CG19:CJ19"/>
    <mergeCell ref="CK19:CN19"/>
    <mergeCell ref="CO19:CR19"/>
    <mergeCell ref="CU21:DF21"/>
    <mergeCell ref="DI21:DL21"/>
    <mergeCell ref="BI22:BL22"/>
    <mergeCell ref="BM22:BP22"/>
    <mergeCell ref="BS22:CD22"/>
    <mergeCell ref="CG22:CJ22"/>
    <mergeCell ref="CK22:CN22"/>
    <mergeCell ref="CO22:CR22"/>
    <mergeCell ref="CU22:DF22"/>
    <mergeCell ref="DI22:DL22"/>
    <mergeCell ref="BI21:BL21"/>
    <mergeCell ref="BM21:BP21"/>
    <mergeCell ref="BS21:CD21"/>
    <mergeCell ref="CG21:CJ21"/>
    <mergeCell ref="CK21:CN21"/>
    <mergeCell ref="CO21:CR21"/>
    <mergeCell ref="CU23:DF23"/>
    <mergeCell ref="DI23:DL23"/>
    <mergeCell ref="BI24:BL24"/>
    <mergeCell ref="BM24:BP24"/>
    <mergeCell ref="BS24:CD24"/>
    <mergeCell ref="CG24:CJ24"/>
    <mergeCell ref="CK24:CN24"/>
    <mergeCell ref="CO24:CR24"/>
    <mergeCell ref="CU24:DF24"/>
    <mergeCell ref="DI24:DL24"/>
    <mergeCell ref="BI23:BL23"/>
    <mergeCell ref="BM23:BP23"/>
    <mergeCell ref="BS23:CD23"/>
    <mergeCell ref="CG23:CJ23"/>
    <mergeCell ref="CK23:CN23"/>
    <mergeCell ref="CO23:CR23"/>
    <mergeCell ref="CU25:DF25"/>
    <mergeCell ref="DI25:DL25"/>
    <mergeCell ref="BI26:BL26"/>
    <mergeCell ref="BM26:BP26"/>
    <mergeCell ref="BS26:CD26"/>
    <mergeCell ref="CG26:CJ26"/>
    <mergeCell ref="CK26:CN26"/>
    <mergeCell ref="CO26:CR26"/>
    <mergeCell ref="CU26:DF26"/>
    <mergeCell ref="DI26:DL26"/>
    <mergeCell ref="BI25:BL25"/>
    <mergeCell ref="BM25:BP25"/>
    <mergeCell ref="BS25:CD25"/>
    <mergeCell ref="CG25:CJ25"/>
    <mergeCell ref="CK25:CN25"/>
    <mergeCell ref="CO25:CR25"/>
    <mergeCell ref="CU27:DF27"/>
    <mergeCell ref="DI27:DL27"/>
    <mergeCell ref="BI28:BL28"/>
    <mergeCell ref="BM28:BP28"/>
    <mergeCell ref="BS28:CD28"/>
    <mergeCell ref="CG28:CJ28"/>
    <mergeCell ref="CK28:CN28"/>
    <mergeCell ref="CO28:CR28"/>
    <mergeCell ref="CU28:DF28"/>
    <mergeCell ref="DI28:DL28"/>
    <mergeCell ref="BI27:BL27"/>
    <mergeCell ref="BM27:BP27"/>
    <mergeCell ref="BS27:CD27"/>
    <mergeCell ref="CG27:CJ27"/>
    <mergeCell ref="CK27:CN27"/>
    <mergeCell ref="CO27:CR27"/>
    <mergeCell ref="CU29:DF29"/>
    <mergeCell ref="DI29:DL29"/>
    <mergeCell ref="BI30:BL30"/>
    <mergeCell ref="BM30:BP30"/>
    <mergeCell ref="BS30:CD30"/>
    <mergeCell ref="CG30:CJ30"/>
    <mergeCell ref="CK30:CN30"/>
    <mergeCell ref="CO30:CR30"/>
    <mergeCell ref="CU30:DF30"/>
    <mergeCell ref="DI30:DL30"/>
    <mergeCell ref="BI29:BL29"/>
    <mergeCell ref="BM29:BP29"/>
    <mergeCell ref="BS29:CD29"/>
    <mergeCell ref="CG29:CJ29"/>
    <mergeCell ref="CK29:CN29"/>
    <mergeCell ref="CO29:CR29"/>
    <mergeCell ref="CU31:DF31"/>
    <mergeCell ref="DI31:DL31"/>
    <mergeCell ref="BI32:BL32"/>
    <mergeCell ref="BM32:BP32"/>
    <mergeCell ref="BS32:CD32"/>
    <mergeCell ref="CG32:CJ32"/>
    <mergeCell ref="CK32:CN32"/>
    <mergeCell ref="CO32:CR32"/>
    <mergeCell ref="CU32:DF32"/>
    <mergeCell ref="DI32:DL32"/>
    <mergeCell ref="BI31:BL31"/>
    <mergeCell ref="BM31:BP31"/>
    <mergeCell ref="BS31:CD31"/>
    <mergeCell ref="CG31:CJ31"/>
    <mergeCell ref="CK31:CN31"/>
    <mergeCell ref="CO31:CR31"/>
    <mergeCell ref="CU33:DF33"/>
    <mergeCell ref="DI33:DL33"/>
    <mergeCell ref="BI34:BL34"/>
    <mergeCell ref="BM34:BP34"/>
    <mergeCell ref="BS34:CD34"/>
    <mergeCell ref="CG34:CJ34"/>
    <mergeCell ref="CK34:CN34"/>
    <mergeCell ref="CO34:CR34"/>
    <mergeCell ref="CU34:DF34"/>
    <mergeCell ref="DI34:DL34"/>
    <mergeCell ref="BI33:BL33"/>
    <mergeCell ref="BM33:BP33"/>
    <mergeCell ref="BS33:CD33"/>
    <mergeCell ref="CG33:CJ33"/>
    <mergeCell ref="CK33:CN33"/>
    <mergeCell ref="CO33:CR33"/>
    <mergeCell ref="CU35:DF35"/>
    <mergeCell ref="DI35:DL35"/>
    <mergeCell ref="BI36:BL36"/>
    <mergeCell ref="BM36:BP36"/>
    <mergeCell ref="BS36:CD36"/>
    <mergeCell ref="CG36:CJ36"/>
    <mergeCell ref="CK36:CN36"/>
    <mergeCell ref="CO36:CR36"/>
    <mergeCell ref="CU36:DF36"/>
    <mergeCell ref="DI36:DL36"/>
    <mergeCell ref="BI35:BL35"/>
    <mergeCell ref="BM35:BP35"/>
    <mergeCell ref="BS35:CD35"/>
    <mergeCell ref="CG35:CJ35"/>
    <mergeCell ref="CK35:CN35"/>
    <mergeCell ref="CO35:CR35"/>
    <mergeCell ref="CU37:DF37"/>
    <mergeCell ref="DI37:DL37"/>
    <mergeCell ref="BI38:BP40"/>
    <mergeCell ref="BW38:CB38"/>
    <mergeCell ref="CC38:CH38"/>
    <mergeCell ref="CI38:CN38"/>
    <mergeCell ref="CU38:CZ38"/>
    <mergeCell ref="DA38:DF38"/>
    <mergeCell ref="DG38:DL38"/>
    <mergeCell ref="BQ39:BT40"/>
    <mergeCell ref="BI37:BL37"/>
    <mergeCell ref="BM37:BP37"/>
    <mergeCell ref="BS37:CD37"/>
    <mergeCell ref="CG37:CJ37"/>
    <mergeCell ref="CK37:CN37"/>
    <mergeCell ref="CO37:CR37"/>
    <mergeCell ref="DG40:DL40"/>
    <mergeCell ref="CU39:CZ39"/>
    <mergeCell ref="DA39:DF39"/>
    <mergeCell ref="DG39:DL39"/>
    <mergeCell ref="BU40:BV40"/>
    <mergeCell ref="BW40:CB40"/>
    <mergeCell ref="CC40:CH40"/>
    <mergeCell ref="CI40:CN40"/>
    <mergeCell ref="CS40:CT40"/>
    <mergeCell ref="CU40:CZ40"/>
    <mergeCell ref="DA40:DF40"/>
    <mergeCell ref="BU39:BV39"/>
    <mergeCell ref="BW39:CB39"/>
    <mergeCell ref="CC39:CH39"/>
    <mergeCell ref="CI39:CN39"/>
    <mergeCell ref="CO39:CR40"/>
    <mergeCell ref="CS39:CT39"/>
  </mergeCells>
  <dataValidations count="3">
    <dataValidation allowBlank="1" showInputMessage="1" showErrorMessage="1" imeMode="halfAlpha" sqref="IM13"/>
    <dataValidation type="list" allowBlank="1" showInputMessage="1" showErrorMessage="1" sqref="IN65532:IO65533">
      <formula1>"A-G,A-15,A-12,B,C"</formula1>
    </dataValidation>
    <dataValidation type="list" allowBlank="1" showInputMessage="1" showErrorMessage="1" sqref="IM5:IN6 IM65535:IN65536">
      <formula1>"１,２,３,４"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2"/>
  <sheetViews>
    <sheetView showZeros="0" view="pageBreakPreview" zoomScaleSheetLayoutView="100" zoomScalePageLayoutView="0" workbookViewId="0" topLeftCell="A1">
      <selection activeCell="C1" sqref="C1:AS1"/>
    </sheetView>
  </sheetViews>
  <sheetFormatPr defaultColWidth="2.57421875" defaultRowHeight="15"/>
  <cols>
    <col min="1" max="1" width="3.140625" style="189" customWidth="1"/>
    <col min="2" max="2" width="0.5625" style="189" customWidth="1"/>
    <col min="3" max="3" width="3.7109375" style="189" customWidth="1"/>
    <col min="4" max="5" width="1.28515625" style="189" customWidth="1"/>
    <col min="6" max="7" width="2.421875" style="189" customWidth="1"/>
    <col min="8" max="8" width="1.28515625" style="189" customWidth="1"/>
    <col min="9" max="20" width="2.421875" style="189" customWidth="1"/>
    <col min="21" max="22" width="2.00390625" style="189" customWidth="1"/>
    <col min="23" max="23" width="3.7109375" style="189" customWidth="1"/>
    <col min="24" max="25" width="1.28515625" style="189" customWidth="1"/>
    <col min="26" max="27" width="2.421875" style="189" customWidth="1"/>
    <col min="28" max="28" width="1.28515625" style="189" customWidth="1"/>
    <col min="29" max="29" width="2.421875" style="189" customWidth="1"/>
    <col min="30" max="32" width="1.28515625" style="189" customWidth="1"/>
    <col min="33" max="33" width="2.421875" style="189" customWidth="1"/>
    <col min="34" max="37" width="1.28515625" style="189" customWidth="1"/>
    <col min="38" max="43" width="2.421875" style="189" customWidth="1"/>
    <col min="44" max="45" width="2.140625" style="189" customWidth="1"/>
    <col min="46" max="46" width="0.5625" style="189" customWidth="1"/>
    <col min="47" max="47" width="3.140625" style="189" customWidth="1"/>
    <col min="48" max="16384" width="2.421875" style="189" customWidth="1"/>
  </cols>
  <sheetData>
    <row r="1" spans="3:45" ht="15" customHeight="1">
      <c r="C1" s="246" t="s">
        <v>298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</row>
    <row r="2" spans="3:45" ht="15" customHeight="1">
      <c r="C2" s="246" t="s">
        <v>299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</row>
    <row r="3" spans="3:48" ht="17.25" customHeight="1">
      <c r="C3" s="247" t="s">
        <v>87</v>
      </c>
      <c r="D3" s="248"/>
      <c r="E3" s="248"/>
      <c r="F3" s="248"/>
      <c r="G3" s="248"/>
      <c r="H3" s="249"/>
      <c r="I3" s="250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2"/>
      <c r="AV3" s="191"/>
    </row>
    <row r="4" spans="3:45" ht="12.75" customHeight="1">
      <c r="C4" s="253" t="s">
        <v>160</v>
      </c>
      <c r="D4" s="254"/>
      <c r="E4" s="254"/>
      <c r="F4" s="254"/>
      <c r="G4" s="254"/>
      <c r="H4" s="255"/>
      <c r="I4" s="192"/>
      <c r="J4" s="193"/>
      <c r="K4" s="254"/>
      <c r="L4" s="254"/>
      <c r="M4" s="254"/>
      <c r="N4" s="254"/>
      <c r="O4" s="254"/>
      <c r="P4" s="254"/>
      <c r="Q4" s="194" t="s">
        <v>300</v>
      </c>
      <c r="R4" s="256"/>
      <c r="S4" s="256"/>
      <c r="T4" s="195" t="s">
        <v>45</v>
      </c>
      <c r="U4" s="193" t="s">
        <v>301</v>
      </c>
      <c r="V4" s="196"/>
      <c r="W4" s="253" t="s">
        <v>309</v>
      </c>
      <c r="X4" s="254"/>
      <c r="Y4" s="254"/>
      <c r="Z4" s="254"/>
      <c r="AA4" s="254"/>
      <c r="AB4" s="255"/>
      <c r="AC4" s="192"/>
      <c r="AD4" s="197"/>
      <c r="AE4" s="193"/>
      <c r="AF4" s="254"/>
      <c r="AG4" s="254"/>
      <c r="AH4" s="254"/>
      <c r="AI4" s="254"/>
      <c r="AJ4" s="254"/>
      <c r="AK4" s="254"/>
      <c r="AL4" s="254"/>
      <c r="AM4" s="254"/>
      <c r="AN4" s="194" t="s">
        <v>302</v>
      </c>
      <c r="AO4" s="256"/>
      <c r="AP4" s="256"/>
      <c r="AQ4" s="195" t="s">
        <v>45</v>
      </c>
      <c r="AR4" s="193" t="s">
        <v>301</v>
      </c>
      <c r="AS4" s="198"/>
    </row>
    <row r="5" spans="3:48" ht="12.75" customHeight="1">
      <c r="C5" s="258" t="s">
        <v>303</v>
      </c>
      <c r="D5" s="256"/>
      <c r="E5" s="195" t="s">
        <v>302</v>
      </c>
      <c r="F5" s="256"/>
      <c r="G5" s="256"/>
      <c r="H5" s="199" t="s">
        <v>301</v>
      </c>
      <c r="I5" s="192"/>
      <c r="J5" s="193"/>
      <c r="K5" s="254"/>
      <c r="L5" s="254"/>
      <c r="M5" s="254"/>
      <c r="N5" s="254"/>
      <c r="O5" s="254"/>
      <c r="P5" s="254"/>
      <c r="Q5" s="194" t="s">
        <v>302</v>
      </c>
      <c r="R5" s="256"/>
      <c r="S5" s="256"/>
      <c r="T5" s="195" t="s">
        <v>45</v>
      </c>
      <c r="U5" s="193" t="s">
        <v>301</v>
      </c>
      <c r="V5" s="196"/>
      <c r="W5" s="258" t="s">
        <v>8</v>
      </c>
      <c r="X5" s="256"/>
      <c r="Y5" s="256"/>
      <c r="Z5" s="256"/>
      <c r="AA5" s="256"/>
      <c r="AB5" s="259"/>
      <c r="AC5" s="192"/>
      <c r="AD5" s="197"/>
      <c r="AE5" s="193"/>
      <c r="AF5" s="254"/>
      <c r="AG5" s="254"/>
      <c r="AH5" s="254"/>
      <c r="AI5" s="254"/>
      <c r="AJ5" s="254"/>
      <c r="AK5" s="254"/>
      <c r="AL5" s="254"/>
      <c r="AM5" s="254"/>
      <c r="AN5" s="194"/>
      <c r="AO5" s="257"/>
      <c r="AP5" s="257"/>
      <c r="AQ5" s="193"/>
      <c r="AR5" s="193"/>
      <c r="AS5" s="198"/>
      <c r="AV5" s="201"/>
    </row>
    <row r="6" spans="3:45" ht="12.75" customHeight="1">
      <c r="C6" s="258" t="s">
        <v>303</v>
      </c>
      <c r="D6" s="256"/>
      <c r="E6" s="195" t="s">
        <v>302</v>
      </c>
      <c r="F6" s="256"/>
      <c r="G6" s="256"/>
      <c r="H6" s="199" t="s">
        <v>301</v>
      </c>
      <c r="I6" s="192"/>
      <c r="J6" s="193"/>
      <c r="K6" s="254"/>
      <c r="L6" s="254"/>
      <c r="M6" s="254"/>
      <c r="N6" s="254"/>
      <c r="O6" s="254"/>
      <c r="P6" s="254"/>
      <c r="Q6" s="194" t="s">
        <v>302</v>
      </c>
      <c r="R6" s="256"/>
      <c r="S6" s="256"/>
      <c r="T6" s="195" t="s">
        <v>45</v>
      </c>
      <c r="U6" s="193" t="s">
        <v>301</v>
      </c>
      <c r="V6" s="196"/>
      <c r="W6" s="258" t="s">
        <v>297</v>
      </c>
      <c r="X6" s="256"/>
      <c r="Y6" s="256"/>
      <c r="Z6" s="256"/>
      <c r="AA6" s="256"/>
      <c r="AB6" s="259"/>
      <c r="AC6" s="192"/>
      <c r="AD6" s="197"/>
      <c r="AE6" s="193"/>
      <c r="AF6" s="254"/>
      <c r="AG6" s="254"/>
      <c r="AH6" s="254"/>
      <c r="AI6" s="254"/>
      <c r="AJ6" s="254"/>
      <c r="AK6" s="254"/>
      <c r="AL6" s="254"/>
      <c r="AM6" s="254"/>
      <c r="AN6" s="194"/>
      <c r="AO6" s="257"/>
      <c r="AP6" s="257"/>
      <c r="AQ6" s="193"/>
      <c r="AR6" s="193"/>
      <c r="AS6" s="198"/>
    </row>
    <row r="7" spans="3:45" ht="12.75" customHeight="1">
      <c r="C7" s="258" t="s">
        <v>303</v>
      </c>
      <c r="D7" s="256"/>
      <c r="E7" s="195" t="s">
        <v>302</v>
      </c>
      <c r="F7" s="256"/>
      <c r="G7" s="256"/>
      <c r="H7" s="199" t="s">
        <v>301</v>
      </c>
      <c r="I7" s="192"/>
      <c r="J7" s="193"/>
      <c r="K7" s="254"/>
      <c r="L7" s="254"/>
      <c r="M7" s="254"/>
      <c r="N7" s="254"/>
      <c r="O7" s="254"/>
      <c r="P7" s="254"/>
      <c r="Q7" s="194" t="s">
        <v>302</v>
      </c>
      <c r="R7" s="256"/>
      <c r="S7" s="256"/>
      <c r="T7" s="195" t="s">
        <v>45</v>
      </c>
      <c r="U7" s="193" t="s">
        <v>301</v>
      </c>
      <c r="V7" s="196"/>
      <c r="W7" s="258" t="s">
        <v>297</v>
      </c>
      <c r="X7" s="256"/>
      <c r="Y7" s="256"/>
      <c r="Z7" s="256"/>
      <c r="AA7" s="256"/>
      <c r="AB7" s="259"/>
      <c r="AC7" s="192"/>
      <c r="AD7" s="197"/>
      <c r="AE7" s="193"/>
      <c r="AF7" s="254"/>
      <c r="AG7" s="254"/>
      <c r="AH7" s="254"/>
      <c r="AI7" s="254"/>
      <c r="AJ7" s="254"/>
      <c r="AK7" s="254"/>
      <c r="AL7" s="254"/>
      <c r="AM7" s="254"/>
      <c r="AN7" s="194"/>
      <c r="AO7" s="257"/>
      <c r="AP7" s="257"/>
      <c r="AQ7" s="193"/>
      <c r="AR7" s="193"/>
      <c r="AS7" s="198"/>
    </row>
    <row r="8" spans="3:45" ht="15" customHeight="1">
      <c r="C8" s="260" t="s">
        <v>13</v>
      </c>
      <c r="D8" s="261"/>
      <c r="E8" s="262"/>
      <c r="F8" s="260" t="s">
        <v>14</v>
      </c>
      <c r="G8" s="261"/>
      <c r="H8" s="262"/>
      <c r="I8" s="202"/>
      <c r="J8" s="261" t="s">
        <v>162</v>
      </c>
      <c r="K8" s="261"/>
      <c r="L8" s="261"/>
      <c r="M8" s="261"/>
      <c r="N8" s="261"/>
      <c r="O8" s="261"/>
      <c r="P8" s="203"/>
      <c r="Q8" s="247" t="s">
        <v>16</v>
      </c>
      <c r="R8" s="249"/>
      <c r="S8" s="263" t="s">
        <v>17</v>
      </c>
      <c r="T8" s="263"/>
      <c r="U8" s="263"/>
      <c r="V8" s="263"/>
      <c r="W8" s="260" t="s">
        <v>13</v>
      </c>
      <c r="X8" s="261"/>
      <c r="Y8" s="262"/>
      <c r="Z8" s="260" t="s">
        <v>14</v>
      </c>
      <c r="AA8" s="261"/>
      <c r="AB8" s="262"/>
      <c r="AC8" s="202"/>
      <c r="AD8" s="248" t="s">
        <v>162</v>
      </c>
      <c r="AE8" s="248"/>
      <c r="AF8" s="248"/>
      <c r="AG8" s="248"/>
      <c r="AH8" s="248"/>
      <c r="AI8" s="248"/>
      <c r="AJ8" s="248"/>
      <c r="AK8" s="248"/>
      <c r="AL8" s="248"/>
      <c r="AM8" s="203"/>
      <c r="AN8" s="247" t="s">
        <v>16</v>
      </c>
      <c r="AO8" s="249"/>
      <c r="AP8" s="263" t="s">
        <v>17</v>
      </c>
      <c r="AQ8" s="263"/>
      <c r="AR8" s="263"/>
      <c r="AS8" s="263"/>
    </row>
    <row r="9" spans="1:47" ht="12" customHeight="1">
      <c r="A9" s="225"/>
      <c r="C9" s="267">
        <v>1</v>
      </c>
      <c r="D9" s="268"/>
      <c r="E9" s="269"/>
      <c r="F9" s="270">
        <f>IF(A9="","",VLOOKUP(A9,'基本情報'!$B$6:$F$205,2,FALSE))</f>
      </c>
      <c r="G9" s="271"/>
      <c r="H9" s="272"/>
      <c r="I9" s="226"/>
      <c r="J9" s="273">
        <f>IF(A9="","",VLOOKUP(A9,'基本情報'!$B$6:$F$205,3,FALSE))</f>
      </c>
      <c r="K9" s="273"/>
      <c r="L9" s="273"/>
      <c r="M9" s="273"/>
      <c r="N9" s="273"/>
      <c r="O9" s="273"/>
      <c r="P9" s="227"/>
      <c r="Q9" s="274">
        <f>IF(A9="","",VLOOKUP(A9,'基本情報'!$B$6:$F$205,4,FALSE))</f>
      </c>
      <c r="R9" s="275"/>
      <c r="S9" s="264">
        <f>IF(A9="","",VLOOKUP(A9,'基本情報'!$B$6:$F$205,5,FALSE))</f>
      </c>
      <c r="T9" s="265"/>
      <c r="U9" s="265"/>
      <c r="V9" s="266"/>
      <c r="W9" s="276">
        <v>61</v>
      </c>
      <c r="X9" s="277"/>
      <c r="Y9" s="278"/>
      <c r="Z9" s="279">
        <f>IF(AU9="","",VLOOKUP(AU9,'基本情報'!$B$6:$F$205,2,FALSE))</f>
      </c>
      <c r="AA9" s="280"/>
      <c r="AB9" s="281"/>
      <c r="AC9" s="229"/>
      <c r="AD9" s="282">
        <f>IF(AU9="","",VLOOKUP(AU9,'基本情報'!$B$6:$F$205,3,FALSE))</f>
      </c>
      <c r="AE9" s="282"/>
      <c r="AF9" s="282"/>
      <c r="AG9" s="282"/>
      <c r="AH9" s="282"/>
      <c r="AI9" s="282"/>
      <c r="AJ9" s="282"/>
      <c r="AK9" s="282"/>
      <c r="AL9" s="282"/>
      <c r="AM9" s="230"/>
      <c r="AN9" s="283">
        <f>IF(AU9="","",VLOOKUP(AU9,'基本情報'!$B$6:$E$205,4,FALSE))</f>
      </c>
      <c r="AO9" s="284"/>
      <c r="AP9" s="264">
        <f>IF(AU9="","",VLOOKUP(AU9,'基本情報'!$B$6:$F$205,5,FALSE))</f>
      </c>
      <c r="AQ9" s="265"/>
      <c r="AR9" s="265"/>
      <c r="AS9" s="266"/>
      <c r="AU9" s="225"/>
    </row>
    <row r="10" spans="1:47" ht="12" customHeight="1">
      <c r="A10" s="225"/>
      <c r="C10" s="267">
        <v>2</v>
      </c>
      <c r="D10" s="268"/>
      <c r="E10" s="269"/>
      <c r="F10" s="270">
        <f>IF(A10="","",VLOOKUP(A10,'基本情報'!$B$6:$F$205,2,FALSE))</f>
      </c>
      <c r="G10" s="271"/>
      <c r="H10" s="272"/>
      <c r="I10" s="226"/>
      <c r="J10" s="273">
        <f>IF(A10="","",VLOOKUP(A10,'基本情報'!$B$6:$F$205,3,FALSE))</f>
      </c>
      <c r="K10" s="273"/>
      <c r="L10" s="273"/>
      <c r="M10" s="273"/>
      <c r="N10" s="273"/>
      <c r="O10" s="273"/>
      <c r="P10" s="227"/>
      <c r="Q10" s="274">
        <f>IF(A10="","",VLOOKUP(A10,'基本情報'!$B$6:$F$205,4,FALSE))</f>
      </c>
      <c r="R10" s="275"/>
      <c r="S10" s="264">
        <f>IF(A10="","",VLOOKUP(A10,'基本情報'!$B$6:$F$205,5,FALSE))</f>
      </c>
      <c r="T10" s="265"/>
      <c r="U10" s="265"/>
      <c r="V10" s="266"/>
      <c r="W10" s="276">
        <v>62</v>
      </c>
      <c r="X10" s="277"/>
      <c r="Y10" s="278"/>
      <c r="Z10" s="279">
        <f>IF(AU10="","",VLOOKUP(AU10,'基本情報'!$B$6:$F$205,2,FALSE))</f>
      </c>
      <c r="AA10" s="280"/>
      <c r="AB10" s="281"/>
      <c r="AC10" s="229"/>
      <c r="AD10" s="282">
        <f>IF(AU10="","",VLOOKUP(AU10,'基本情報'!$B$6:$F$205,3,FALSE))</f>
      </c>
      <c r="AE10" s="282"/>
      <c r="AF10" s="282"/>
      <c r="AG10" s="282"/>
      <c r="AH10" s="282"/>
      <c r="AI10" s="282"/>
      <c r="AJ10" s="282"/>
      <c r="AK10" s="282"/>
      <c r="AL10" s="282"/>
      <c r="AM10" s="230"/>
      <c r="AN10" s="283">
        <f>IF(AU10="","",VLOOKUP(AU10,'基本情報'!$B$6:$E$205,4,FALSE))</f>
      </c>
      <c r="AO10" s="284"/>
      <c r="AP10" s="264">
        <f>IF(AU10="","",VLOOKUP(AU10,'基本情報'!$B$6:$F$205,5,FALSE))</f>
      </c>
      <c r="AQ10" s="265"/>
      <c r="AR10" s="265"/>
      <c r="AS10" s="266"/>
      <c r="AU10" s="225"/>
    </row>
    <row r="11" spans="1:47" ht="12" customHeight="1">
      <c r="A11" s="225"/>
      <c r="C11" s="267">
        <v>3</v>
      </c>
      <c r="D11" s="268"/>
      <c r="E11" s="269"/>
      <c r="F11" s="270">
        <f>IF(A11="","",VLOOKUP(A11,'基本情報'!$B$6:$F$205,2,FALSE))</f>
      </c>
      <c r="G11" s="271"/>
      <c r="H11" s="272"/>
      <c r="I11" s="226"/>
      <c r="J11" s="273">
        <f>IF(A11="","",VLOOKUP(A11,'基本情報'!$B$6:$F$205,3,FALSE))</f>
      </c>
      <c r="K11" s="273"/>
      <c r="L11" s="273"/>
      <c r="M11" s="273"/>
      <c r="N11" s="273"/>
      <c r="O11" s="273"/>
      <c r="P11" s="227"/>
      <c r="Q11" s="274">
        <f>IF(A11="","",VLOOKUP(A11,'基本情報'!$B$6:$F$205,4,FALSE))</f>
      </c>
      <c r="R11" s="275"/>
      <c r="S11" s="264">
        <f>IF(A11="","",VLOOKUP(A11,'基本情報'!$B$6:$F$205,5,FALSE))</f>
      </c>
      <c r="T11" s="265"/>
      <c r="U11" s="265"/>
      <c r="V11" s="266"/>
      <c r="W11" s="276">
        <v>63</v>
      </c>
      <c r="X11" s="277"/>
      <c r="Y11" s="278"/>
      <c r="Z11" s="279">
        <f>IF(AU11="","",VLOOKUP(AU11,'基本情報'!$B$6:$F$205,2,FALSE))</f>
      </c>
      <c r="AA11" s="280"/>
      <c r="AB11" s="281"/>
      <c r="AC11" s="229"/>
      <c r="AD11" s="282">
        <f>IF(AU11="","",VLOOKUP(AU11,'基本情報'!$B$6:$F$205,3,FALSE))</f>
      </c>
      <c r="AE11" s="282"/>
      <c r="AF11" s="282"/>
      <c r="AG11" s="282"/>
      <c r="AH11" s="282"/>
      <c r="AI11" s="282"/>
      <c r="AJ11" s="282"/>
      <c r="AK11" s="282"/>
      <c r="AL11" s="282"/>
      <c r="AM11" s="230"/>
      <c r="AN11" s="283">
        <f>IF(AU11="","",VLOOKUP(AU11,'基本情報'!$B$6:$E$205,4,FALSE))</f>
      </c>
      <c r="AO11" s="284"/>
      <c r="AP11" s="264">
        <f>IF(AU11="","",VLOOKUP(AU11,'基本情報'!$B$6:$F$205,5,FALSE))</f>
      </c>
      <c r="AQ11" s="265"/>
      <c r="AR11" s="265"/>
      <c r="AS11" s="266"/>
      <c r="AU11" s="225"/>
    </row>
    <row r="12" spans="1:47" ht="12" customHeight="1">
      <c r="A12" s="225"/>
      <c r="C12" s="267">
        <v>4</v>
      </c>
      <c r="D12" s="268"/>
      <c r="E12" s="269"/>
      <c r="F12" s="270">
        <f>IF(A12="","",VLOOKUP(A12,'基本情報'!$B$6:$F$205,2,FALSE))</f>
      </c>
      <c r="G12" s="271"/>
      <c r="H12" s="272"/>
      <c r="I12" s="226"/>
      <c r="J12" s="273">
        <f>IF(A12="","",VLOOKUP(A12,'基本情報'!$B$6:$F$205,3,FALSE))</f>
      </c>
      <c r="K12" s="273"/>
      <c r="L12" s="273"/>
      <c r="M12" s="273"/>
      <c r="N12" s="273"/>
      <c r="O12" s="273"/>
      <c r="P12" s="227"/>
      <c r="Q12" s="274">
        <f>IF(A12="","",VLOOKUP(A12,'基本情報'!$B$6:$F$205,4,FALSE))</f>
      </c>
      <c r="R12" s="275"/>
      <c r="S12" s="264">
        <f>IF(A12="","",VLOOKUP(A12,'基本情報'!$B$6:$F$205,5,FALSE))</f>
      </c>
      <c r="T12" s="265"/>
      <c r="U12" s="265"/>
      <c r="V12" s="266"/>
      <c r="W12" s="276">
        <v>64</v>
      </c>
      <c r="X12" s="277"/>
      <c r="Y12" s="278"/>
      <c r="Z12" s="279">
        <f>IF(AU12="","",VLOOKUP(AU12,'基本情報'!$B$6:$F$205,2,FALSE))</f>
      </c>
      <c r="AA12" s="280"/>
      <c r="AB12" s="281"/>
      <c r="AC12" s="229"/>
      <c r="AD12" s="282">
        <f>IF(AU12="","",VLOOKUP(AU12,'基本情報'!$B$6:$F$205,3,FALSE))</f>
      </c>
      <c r="AE12" s="282"/>
      <c r="AF12" s="282"/>
      <c r="AG12" s="282"/>
      <c r="AH12" s="282"/>
      <c r="AI12" s="282"/>
      <c r="AJ12" s="282"/>
      <c r="AK12" s="282"/>
      <c r="AL12" s="282"/>
      <c r="AM12" s="230"/>
      <c r="AN12" s="283">
        <f>IF(AU12="","",VLOOKUP(AU12,'基本情報'!$B$6:$E$205,4,FALSE))</f>
      </c>
      <c r="AO12" s="284"/>
      <c r="AP12" s="264">
        <f>IF(AU12="","",VLOOKUP(AU12,'基本情報'!$B$6:$F$205,5,FALSE))</f>
      </c>
      <c r="AQ12" s="265"/>
      <c r="AR12" s="265"/>
      <c r="AS12" s="266"/>
      <c r="AU12" s="225"/>
    </row>
    <row r="13" spans="1:47" ht="12" customHeight="1">
      <c r="A13" s="225"/>
      <c r="C13" s="267">
        <v>5</v>
      </c>
      <c r="D13" s="268"/>
      <c r="E13" s="269"/>
      <c r="F13" s="270">
        <f>IF(A13="","",VLOOKUP(A13,'基本情報'!$B$6:$F$205,2,FALSE))</f>
      </c>
      <c r="G13" s="271"/>
      <c r="H13" s="272"/>
      <c r="I13" s="226"/>
      <c r="J13" s="273">
        <f>IF(A13="","",VLOOKUP(A13,'基本情報'!$B$6:$F$205,3,FALSE))</f>
      </c>
      <c r="K13" s="273"/>
      <c r="L13" s="273"/>
      <c r="M13" s="273"/>
      <c r="N13" s="273"/>
      <c r="O13" s="273"/>
      <c r="P13" s="227"/>
      <c r="Q13" s="274">
        <f>IF(A13="","",VLOOKUP(A13,'基本情報'!$B$6:$F$205,4,FALSE))</f>
      </c>
      <c r="R13" s="275"/>
      <c r="S13" s="264">
        <f>IF(A13="","",VLOOKUP(A13,'基本情報'!$B$6:$F$205,5,FALSE))</f>
      </c>
      <c r="T13" s="265"/>
      <c r="U13" s="265"/>
      <c r="V13" s="266"/>
      <c r="W13" s="276">
        <v>65</v>
      </c>
      <c r="X13" s="277"/>
      <c r="Y13" s="278"/>
      <c r="Z13" s="279">
        <f>IF(AU13="","",VLOOKUP(AU13,'基本情報'!$B$6:$F$205,2,FALSE))</f>
      </c>
      <c r="AA13" s="280"/>
      <c r="AB13" s="281"/>
      <c r="AC13" s="229"/>
      <c r="AD13" s="282">
        <f>IF(AU13="","",VLOOKUP(AU13,'基本情報'!$B$6:$F$205,3,FALSE))</f>
      </c>
      <c r="AE13" s="282"/>
      <c r="AF13" s="282"/>
      <c r="AG13" s="282"/>
      <c r="AH13" s="282"/>
      <c r="AI13" s="282"/>
      <c r="AJ13" s="282"/>
      <c r="AK13" s="282"/>
      <c r="AL13" s="282"/>
      <c r="AM13" s="230"/>
      <c r="AN13" s="283">
        <f>IF(AU13="","",VLOOKUP(AU13,'基本情報'!$B$6:$E$205,4,FALSE))</f>
      </c>
      <c r="AO13" s="284"/>
      <c r="AP13" s="264">
        <f>IF(AU13="","",VLOOKUP(AU13,'基本情報'!$B$6:$F$205,5,FALSE))</f>
      </c>
      <c r="AQ13" s="265"/>
      <c r="AR13" s="265"/>
      <c r="AS13" s="266"/>
      <c r="AU13" s="225"/>
    </row>
    <row r="14" spans="1:47" ht="12" customHeight="1">
      <c r="A14" s="225"/>
      <c r="C14" s="267">
        <v>6</v>
      </c>
      <c r="D14" s="268"/>
      <c r="E14" s="269"/>
      <c r="F14" s="270">
        <f>IF(A14="","",VLOOKUP(A14,'基本情報'!$B$6:$F$205,2,FALSE))</f>
      </c>
      <c r="G14" s="271"/>
      <c r="H14" s="272"/>
      <c r="I14" s="226"/>
      <c r="J14" s="273">
        <f>IF(A14="","",VLOOKUP(A14,'基本情報'!$B$6:$F$205,3,FALSE))</f>
      </c>
      <c r="K14" s="273"/>
      <c r="L14" s="273"/>
      <c r="M14" s="273"/>
      <c r="N14" s="273"/>
      <c r="O14" s="273"/>
      <c r="P14" s="227"/>
      <c r="Q14" s="274">
        <f>IF(A14="","",VLOOKUP(A14,'基本情報'!$B$6:$F$205,4,FALSE))</f>
      </c>
      <c r="R14" s="275"/>
      <c r="S14" s="264">
        <f>IF(A14="","",VLOOKUP(A14,'基本情報'!$B$6:$F$205,5,FALSE))</f>
      </c>
      <c r="T14" s="265"/>
      <c r="U14" s="265"/>
      <c r="V14" s="266"/>
      <c r="W14" s="276">
        <v>66</v>
      </c>
      <c r="X14" s="277"/>
      <c r="Y14" s="278"/>
      <c r="Z14" s="279">
        <f>IF(AU14="","",VLOOKUP(AU14,'基本情報'!$B$6:$F$205,2,FALSE))</f>
      </c>
      <c r="AA14" s="280"/>
      <c r="AB14" s="281"/>
      <c r="AC14" s="229"/>
      <c r="AD14" s="282">
        <f>IF(AU14="","",VLOOKUP(AU14,'基本情報'!$B$6:$F$205,3,FALSE))</f>
      </c>
      <c r="AE14" s="282"/>
      <c r="AF14" s="282"/>
      <c r="AG14" s="282"/>
      <c r="AH14" s="282"/>
      <c r="AI14" s="282"/>
      <c r="AJ14" s="282"/>
      <c r="AK14" s="282"/>
      <c r="AL14" s="282"/>
      <c r="AM14" s="230"/>
      <c r="AN14" s="283">
        <f>IF(AU14="","",VLOOKUP(AU14,'基本情報'!$B$6:$E$205,4,FALSE))</f>
      </c>
      <c r="AO14" s="284"/>
      <c r="AP14" s="264">
        <f>IF(AU14="","",VLOOKUP(AU14,'基本情報'!$B$6:$F$205,5,FALSE))</f>
      </c>
      <c r="AQ14" s="265"/>
      <c r="AR14" s="265"/>
      <c r="AS14" s="266"/>
      <c r="AU14" s="225"/>
    </row>
    <row r="15" spans="1:47" ht="12" customHeight="1">
      <c r="A15" s="225"/>
      <c r="C15" s="267">
        <v>7</v>
      </c>
      <c r="D15" s="268"/>
      <c r="E15" s="269"/>
      <c r="F15" s="270">
        <f>IF(A15="","",VLOOKUP(A15,'基本情報'!$B$6:$F$205,2,FALSE))</f>
      </c>
      <c r="G15" s="271"/>
      <c r="H15" s="272"/>
      <c r="I15" s="226"/>
      <c r="J15" s="273">
        <f>IF(A15="","",VLOOKUP(A15,'基本情報'!$B$6:$F$205,3,FALSE))</f>
      </c>
      <c r="K15" s="273"/>
      <c r="L15" s="273"/>
      <c r="M15" s="273"/>
      <c r="N15" s="273"/>
      <c r="O15" s="273"/>
      <c r="P15" s="227"/>
      <c r="Q15" s="274">
        <f>IF(A15="","",VLOOKUP(A15,'基本情報'!$B$6:$F$205,4,FALSE))</f>
      </c>
      <c r="R15" s="275"/>
      <c r="S15" s="264">
        <f>IF(A15="","",VLOOKUP(A15,'基本情報'!$B$6:$F$205,5,FALSE))</f>
      </c>
      <c r="T15" s="265"/>
      <c r="U15" s="265"/>
      <c r="V15" s="266"/>
      <c r="W15" s="276">
        <v>67</v>
      </c>
      <c r="X15" s="277"/>
      <c r="Y15" s="278"/>
      <c r="Z15" s="279">
        <f>IF(AU15="","",VLOOKUP(AU15,'基本情報'!$B$6:$F$205,2,FALSE))</f>
      </c>
      <c r="AA15" s="280"/>
      <c r="AB15" s="281"/>
      <c r="AC15" s="229"/>
      <c r="AD15" s="282">
        <f>IF(AU15="","",VLOOKUP(AU15,'基本情報'!$B$6:$F$205,3,FALSE))</f>
      </c>
      <c r="AE15" s="282"/>
      <c r="AF15" s="282"/>
      <c r="AG15" s="282"/>
      <c r="AH15" s="282"/>
      <c r="AI15" s="282"/>
      <c r="AJ15" s="282"/>
      <c r="AK15" s="282"/>
      <c r="AL15" s="282"/>
      <c r="AM15" s="230"/>
      <c r="AN15" s="283">
        <f>IF(AU15="","",VLOOKUP(AU15,'基本情報'!$B$6:$E$205,4,FALSE))</f>
      </c>
      <c r="AO15" s="284"/>
      <c r="AP15" s="264">
        <f>IF(AU15="","",VLOOKUP(AU15,'基本情報'!$B$6:$F$205,5,FALSE))</f>
      </c>
      <c r="AQ15" s="265"/>
      <c r="AR15" s="265"/>
      <c r="AS15" s="266"/>
      <c r="AU15" s="225"/>
    </row>
    <row r="16" spans="1:47" ht="12" customHeight="1">
      <c r="A16" s="225"/>
      <c r="C16" s="267">
        <v>8</v>
      </c>
      <c r="D16" s="268"/>
      <c r="E16" s="269"/>
      <c r="F16" s="270">
        <f>IF(A16="","",VLOOKUP(A16,'基本情報'!$B$6:$F$205,2,FALSE))</f>
      </c>
      <c r="G16" s="271"/>
      <c r="H16" s="272"/>
      <c r="I16" s="226"/>
      <c r="J16" s="273">
        <f>IF(A16="","",VLOOKUP(A16,'基本情報'!$B$6:$F$205,3,FALSE))</f>
      </c>
      <c r="K16" s="273"/>
      <c r="L16" s="273"/>
      <c r="M16" s="273"/>
      <c r="N16" s="273"/>
      <c r="O16" s="273"/>
      <c r="P16" s="227"/>
      <c r="Q16" s="274">
        <f>IF(A16="","",VLOOKUP(A16,'基本情報'!$B$6:$F$205,4,FALSE))</f>
      </c>
      <c r="R16" s="275"/>
      <c r="S16" s="264">
        <f>IF(A16="","",VLOOKUP(A16,'基本情報'!$B$6:$F$205,5,FALSE))</f>
      </c>
      <c r="T16" s="265"/>
      <c r="U16" s="265"/>
      <c r="V16" s="266"/>
      <c r="W16" s="276">
        <v>68</v>
      </c>
      <c r="X16" s="277"/>
      <c r="Y16" s="278"/>
      <c r="Z16" s="279">
        <f>IF(AU16="","",VLOOKUP(AU16,'基本情報'!$B$6:$F$205,2,FALSE))</f>
      </c>
      <c r="AA16" s="280"/>
      <c r="AB16" s="281"/>
      <c r="AC16" s="229"/>
      <c r="AD16" s="282">
        <f>IF(AU16="","",VLOOKUP(AU16,'基本情報'!$B$6:$F$205,3,FALSE))</f>
      </c>
      <c r="AE16" s="282"/>
      <c r="AF16" s="282"/>
      <c r="AG16" s="282"/>
      <c r="AH16" s="282"/>
      <c r="AI16" s="282"/>
      <c r="AJ16" s="282"/>
      <c r="AK16" s="282"/>
      <c r="AL16" s="282"/>
      <c r="AM16" s="230"/>
      <c r="AN16" s="283">
        <f>IF(AU16="","",VLOOKUP(AU16,'基本情報'!$B$6:$E$205,4,FALSE))</f>
      </c>
      <c r="AO16" s="284"/>
      <c r="AP16" s="264">
        <f>IF(AU16="","",VLOOKUP(AU16,'基本情報'!$B$6:$F$205,5,FALSE))</f>
      </c>
      <c r="AQ16" s="265"/>
      <c r="AR16" s="265"/>
      <c r="AS16" s="266"/>
      <c r="AU16" s="225"/>
    </row>
    <row r="17" spans="1:47" ht="12" customHeight="1">
      <c r="A17" s="225"/>
      <c r="C17" s="267">
        <v>9</v>
      </c>
      <c r="D17" s="268"/>
      <c r="E17" s="269"/>
      <c r="F17" s="270">
        <f>IF(A17="","",VLOOKUP(A17,'基本情報'!$B$6:$F$205,2,FALSE))</f>
      </c>
      <c r="G17" s="271"/>
      <c r="H17" s="272"/>
      <c r="I17" s="226"/>
      <c r="J17" s="273">
        <f>IF(A17="","",VLOOKUP(A17,'基本情報'!$B$6:$F$205,3,FALSE))</f>
      </c>
      <c r="K17" s="273"/>
      <c r="L17" s="273"/>
      <c r="M17" s="273"/>
      <c r="N17" s="273"/>
      <c r="O17" s="273"/>
      <c r="P17" s="227"/>
      <c r="Q17" s="274">
        <f>IF(A17="","",VLOOKUP(A17,'基本情報'!$B$6:$F$205,4,FALSE))</f>
      </c>
      <c r="R17" s="275"/>
      <c r="S17" s="264">
        <f>IF(A17="","",VLOOKUP(A17,'基本情報'!$B$6:$F$205,5,FALSE))</f>
      </c>
      <c r="T17" s="265"/>
      <c r="U17" s="265"/>
      <c r="V17" s="266"/>
      <c r="W17" s="276">
        <v>69</v>
      </c>
      <c r="X17" s="277"/>
      <c r="Y17" s="278"/>
      <c r="Z17" s="279">
        <f>IF(AU17="","",VLOOKUP(AU17,'基本情報'!$B$6:$F$205,2,FALSE))</f>
      </c>
      <c r="AA17" s="280"/>
      <c r="AB17" s="281"/>
      <c r="AC17" s="229"/>
      <c r="AD17" s="282">
        <f>IF(AU17="","",VLOOKUP(AU17,'基本情報'!$B$6:$F$205,3,FALSE))</f>
      </c>
      <c r="AE17" s="282"/>
      <c r="AF17" s="282"/>
      <c r="AG17" s="282"/>
      <c r="AH17" s="282"/>
      <c r="AI17" s="282"/>
      <c r="AJ17" s="282"/>
      <c r="AK17" s="282"/>
      <c r="AL17" s="282"/>
      <c r="AM17" s="230"/>
      <c r="AN17" s="283">
        <f>IF(AU17="","",VLOOKUP(AU17,'基本情報'!$B$6:$E$205,4,FALSE))</f>
      </c>
      <c r="AO17" s="284"/>
      <c r="AP17" s="264">
        <f>IF(AU17="","",VLOOKUP(AU17,'基本情報'!$B$6:$F$205,5,FALSE))</f>
      </c>
      <c r="AQ17" s="265"/>
      <c r="AR17" s="265"/>
      <c r="AS17" s="266"/>
      <c r="AU17" s="225"/>
    </row>
    <row r="18" spans="1:47" ht="12" customHeight="1">
      <c r="A18" s="225"/>
      <c r="C18" s="267">
        <v>10</v>
      </c>
      <c r="D18" s="268"/>
      <c r="E18" s="269"/>
      <c r="F18" s="270">
        <f>IF(A18="","",VLOOKUP(A18,'基本情報'!$B$6:$F$205,2,FALSE))</f>
      </c>
      <c r="G18" s="271"/>
      <c r="H18" s="272"/>
      <c r="I18" s="226"/>
      <c r="J18" s="273">
        <f>IF(A18="","",VLOOKUP(A18,'基本情報'!$B$6:$F$205,3,FALSE))</f>
      </c>
      <c r="K18" s="273"/>
      <c r="L18" s="273"/>
      <c r="M18" s="273"/>
      <c r="N18" s="273"/>
      <c r="O18" s="273"/>
      <c r="P18" s="227"/>
      <c r="Q18" s="274">
        <f>IF(A18="","",VLOOKUP(A18,'基本情報'!$B$6:$F$205,4,FALSE))</f>
      </c>
      <c r="R18" s="275"/>
      <c r="S18" s="264">
        <f>IF(A18="","",VLOOKUP(A18,'基本情報'!$B$6:$F$205,5,FALSE))</f>
      </c>
      <c r="T18" s="265"/>
      <c r="U18" s="265"/>
      <c r="V18" s="266"/>
      <c r="W18" s="276">
        <v>70</v>
      </c>
      <c r="X18" s="277"/>
      <c r="Y18" s="278"/>
      <c r="Z18" s="279">
        <f>IF(AU18="","",VLOOKUP(AU18,'基本情報'!$B$6:$F$205,2,FALSE))</f>
      </c>
      <c r="AA18" s="280"/>
      <c r="AB18" s="281"/>
      <c r="AC18" s="229"/>
      <c r="AD18" s="282">
        <f>IF(AU18="","",VLOOKUP(AU18,'基本情報'!$B$6:$F$205,3,FALSE))</f>
      </c>
      <c r="AE18" s="282"/>
      <c r="AF18" s="282"/>
      <c r="AG18" s="282"/>
      <c r="AH18" s="282"/>
      <c r="AI18" s="282"/>
      <c r="AJ18" s="282"/>
      <c r="AK18" s="282"/>
      <c r="AL18" s="282"/>
      <c r="AM18" s="230"/>
      <c r="AN18" s="283">
        <f>IF(AU18="","",VLOOKUP(AU18,'基本情報'!$B$6:$E$205,4,FALSE))</f>
      </c>
      <c r="AO18" s="284"/>
      <c r="AP18" s="264">
        <f>IF(AU18="","",VLOOKUP(AU18,'基本情報'!$B$6:$F$205,5,FALSE))</f>
      </c>
      <c r="AQ18" s="265"/>
      <c r="AR18" s="265"/>
      <c r="AS18" s="266"/>
      <c r="AU18" s="225"/>
    </row>
    <row r="19" spans="1:47" ht="12" customHeight="1">
      <c r="A19" s="225"/>
      <c r="C19" s="267">
        <v>11</v>
      </c>
      <c r="D19" s="268"/>
      <c r="E19" s="269"/>
      <c r="F19" s="270">
        <f>IF(A19="","",VLOOKUP(A19,'基本情報'!$B$6:$F$205,2,FALSE))</f>
      </c>
      <c r="G19" s="271"/>
      <c r="H19" s="272"/>
      <c r="I19" s="226"/>
      <c r="J19" s="273">
        <f>IF(A19="","",VLOOKUP(A19,'基本情報'!$B$6:$F$205,3,FALSE))</f>
      </c>
      <c r="K19" s="273"/>
      <c r="L19" s="273"/>
      <c r="M19" s="273"/>
      <c r="N19" s="273"/>
      <c r="O19" s="273"/>
      <c r="P19" s="227"/>
      <c r="Q19" s="274">
        <f>IF(A19="","",VLOOKUP(A19,'基本情報'!$B$6:$F$205,4,FALSE))</f>
      </c>
      <c r="R19" s="275"/>
      <c r="S19" s="264">
        <f>IF(A19="","",VLOOKUP(A19,'基本情報'!$B$6:$F$205,5,FALSE))</f>
      </c>
      <c r="T19" s="265"/>
      <c r="U19" s="265"/>
      <c r="V19" s="266"/>
      <c r="W19" s="276">
        <v>71</v>
      </c>
      <c r="X19" s="277"/>
      <c r="Y19" s="278"/>
      <c r="Z19" s="279">
        <f>IF(AU19="","",VLOOKUP(AU19,'基本情報'!$B$6:$F$205,2,FALSE))</f>
      </c>
      <c r="AA19" s="280"/>
      <c r="AB19" s="281"/>
      <c r="AC19" s="229"/>
      <c r="AD19" s="282">
        <f>IF(AU19="","",VLOOKUP(AU19,'基本情報'!$B$6:$F$205,3,FALSE))</f>
      </c>
      <c r="AE19" s="282"/>
      <c r="AF19" s="282"/>
      <c r="AG19" s="282"/>
      <c r="AH19" s="282"/>
      <c r="AI19" s="282"/>
      <c r="AJ19" s="282"/>
      <c r="AK19" s="282"/>
      <c r="AL19" s="282"/>
      <c r="AM19" s="230"/>
      <c r="AN19" s="283">
        <f>IF(AU19="","",VLOOKUP(AU19,'基本情報'!$B$6:$E$205,4,FALSE))</f>
      </c>
      <c r="AO19" s="284"/>
      <c r="AP19" s="264">
        <f>IF(AU19="","",VLOOKUP(AU19,'基本情報'!$B$6:$F$205,5,FALSE))</f>
      </c>
      <c r="AQ19" s="265"/>
      <c r="AR19" s="265"/>
      <c r="AS19" s="266"/>
      <c r="AU19" s="225"/>
    </row>
    <row r="20" spans="1:47" ht="12" customHeight="1">
      <c r="A20" s="225"/>
      <c r="C20" s="267">
        <v>12</v>
      </c>
      <c r="D20" s="268"/>
      <c r="E20" s="269"/>
      <c r="F20" s="270">
        <f>IF(A20="","",VLOOKUP(A20,'基本情報'!$B$6:$F$205,2,FALSE))</f>
      </c>
      <c r="G20" s="271"/>
      <c r="H20" s="272"/>
      <c r="I20" s="226"/>
      <c r="J20" s="273">
        <f>IF(A20="","",VLOOKUP(A20,'基本情報'!$B$6:$F$205,3,FALSE))</f>
      </c>
      <c r="K20" s="273"/>
      <c r="L20" s="273"/>
      <c r="M20" s="273"/>
      <c r="N20" s="273"/>
      <c r="O20" s="273"/>
      <c r="P20" s="227"/>
      <c r="Q20" s="274">
        <f>IF(A20="","",VLOOKUP(A20,'基本情報'!$B$6:$F$205,4,FALSE))</f>
      </c>
      <c r="R20" s="275"/>
      <c r="S20" s="264">
        <f>IF(A20="","",VLOOKUP(A20,'基本情報'!$B$6:$F$205,5,FALSE))</f>
      </c>
      <c r="T20" s="265"/>
      <c r="U20" s="265"/>
      <c r="V20" s="266"/>
      <c r="W20" s="276">
        <v>72</v>
      </c>
      <c r="X20" s="277"/>
      <c r="Y20" s="278"/>
      <c r="Z20" s="279">
        <f>IF(AU20="","",VLOOKUP(AU20,'基本情報'!$B$6:$F$205,2,FALSE))</f>
      </c>
      <c r="AA20" s="280"/>
      <c r="AB20" s="281"/>
      <c r="AC20" s="229"/>
      <c r="AD20" s="282">
        <f>IF(AU20="","",VLOOKUP(AU20,'基本情報'!$B$6:$F$205,3,FALSE))</f>
      </c>
      <c r="AE20" s="282"/>
      <c r="AF20" s="282"/>
      <c r="AG20" s="282"/>
      <c r="AH20" s="282"/>
      <c r="AI20" s="282"/>
      <c r="AJ20" s="282"/>
      <c r="AK20" s="282"/>
      <c r="AL20" s="282"/>
      <c r="AM20" s="230"/>
      <c r="AN20" s="283">
        <f>IF(AU20="","",VLOOKUP(AU20,'基本情報'!$B$6:$E$205,4,FALSE))</f>
      </c>
      <c r="AO20" s="284"/>
      <c r="AP20" s="264">
        <f>IF(AU20="","",VLOOKUP(AU20,'基本情報'!$B$6:$F$205,5,FALSE))</f>
      </c>
      <c r="AQ20" s="265"/>
      <c r="AR20" s="265"/>
      <c r="AS20" s="266"/>
      <c r="AU20" s="225"/>
    </row>
    <row r="21" spans="1:47" ht="12" customHeight="1">
      <c r="A21" s="225"/>
      <c r="C21" s="267">
        <v>13</v>
      </c>
      <c r="D21" s="268"/>
      <c r="E21" s="269"/>
      <c r="F21" s="270">
        <f>IF(A21="","",VLOOKUP(A21,'基本情報'!$B$6:$F$205,2,FALSE))</f>
      </c>
      <c r="G21" s="271"/>
      <c r="H21" s="272"/>
      <c r="I21" s="226"/>
      <c r="J21" s="273">
        <f>IF(A21="","",VLOOKUP(A21,'基本情報'!$B$6:$F$205,3,FALSE))</f>
      </c>
      <c r="K21" s="273"/>
      <c r="L21" s="273"/>
      <c r="M21" s="273"/>
      <c r="N21" s="273"/>
      <c r="O21" s="273"/>
      <c r="P21" s="227"/>
      <c r="Q21" s="274">
        <f>IF(A21="","",VLOOKUP(A21,'基本情報'!$B$6:$F$205,4,FALSE))</f>
      </c>
      <c r="R21" s="275"/>
      <c r="S21" s="264">
        <f>IF(A21="","",VLOOKUP(A21,'基本情報'!$B$6:$F$205,5,FALSE))</f>
      </c>
      <c r="T21" s="265"/>
      <c r="U21" s="265"/>
      <c r="V21" s="266"/>
      <c r="W21" s="276">
        <v>73</v>
      </c>
      <c r="X21" s="277"/>
      <c r="Y21" s="278"/>
      <c r="Z21" s="279">
        <f>IF(AU21="","",VLOOKUP(AU21,'基本情報'!$B$6:$F$205,2,FALSE))</f>
      </c>
      <c r="AA21" s="280"/>
      <c r="AB21" s="281"/>
      <c r="AC21" s="229"/>
      <c r="AD21" s="282">
        <f>IF(AU21="","",VLOOKUP(AU21,'基本情報'!$B$6:$F$205,3,FALSE))</f>
      </c>
      <c r="AE21" s="282"/>
      <c r="AF21" s="282"/>
      <c r="AG21" s="282"/>
      <c r="AH21" s="282"/>
      <c r="AI21" s="282"/>
      <c r="AJ21" s="282"/>
      <c r="AK21" s="282"/>
      <c r="AL21" s="282"/>
      <c r="AM21" s="230"/>
      <c r="AN21" s="283">
        <f>IF(AU21="","",VLOOKUP(AU21,'基本情報'!$B$6:$E$205,4,FALSE))</f>
      </c>
      <c r="AO21" s="284"/>
      <c r="AP21" s="264">
        <f>IF(AU21="","",VLOOKUP(AU21,'基本情報'!$B$6:$F$205,5,FALSE))</f>
      </c>
      <c r="AQ21" s="265"/>
      <c r="AR21" s="265"/>
      <c r="AS21" s="266"/>
      <c r="AU21" s="225"/>
    </row>
    <row r="22" spans="1:47" ht="12" customHeight="1">
      <c r="A22" s="225"/>
      <c r="C22" s="267">
        <v>14</v>
      </c>
      <c r="D22" s="268"/>
      <c r="E22" s="269"/>
      <c r="F22" s="270">
        <f>IF(A22="","",VLOOKUP(A22,'基本情報'!$B$6:$F$205,2,FALSE))</f>
      </c>
      <c r="G22" s="271"/>
      <c r="H22" s="272"/>
      <c r="I22" s="226"/>
      <c r="J22" s="273">
        <f>IF(A22="","",VLOOKUP(A22,'基本情報'!$B$6:$F$205,3,FALSE))</f>
      </c>
      <c r="K22" s="273"/>
      <c r="L22" s="273"/>
      <c r="M22" s="273"/>
      <c r="N22" s="273"/>
      <c r="O22" s="273"/>
      <c r="P22" s="227"/>
      <c r="Q22" s="274">
        <f>IF(A22="","",VLOOKUP(A22,'基本情報'!$B$6:$F$205,4,FALSE))</f>
      </c>
      <c r="R22" s="275"/>
      <c r="S22" s="264">
        <f>IF(A22="","",VLOOKUP(A22,'基本情報'!$B$6:$F$205,5,FALSE))</f>
      </c>
      <c r="T22" s="265"/>
      <c r="U22" s="265"/>
      <c r="V22" s="266"/>
      <c r="W22" s="276">
        <v>74</v>
      </c>
      <c r="X22" s="277"/>
      <c r="Y22" s="278"/>
      <c r="Z22" s="279">
        <f>IF(AU22="","",VLOOKUP(AU22,'基本情報'!$B$6:$F$205,2,FALSE))</f>
      </c>
      <c r="AA22" s="280"/>
      <c r="AB22" s="281"/>
      <c r="AC22" s="229"/>
      <c r="AD22" s="282">
        <f>IF(AU22="","",VLOOKUP(AU22,'基本情報'!$B$6:$F$205,3,FALSE))</f>
      </c>
      <c r="AE22" s="282"/>
      <c r="AF22" s="282"/>
      <c r="AG22" s="282"/>
      <c r="AH22" s="282"/>
      <c r="AI22" s="282"/>
      <c r="AJ22" s="282"/>
      <c r="AK22" s="282"/>
      <c r="AL22" s="282"/>
      <c r="AM22" s="230"/>
      <c r="AN22" s="283">
        <f>IF(AU22="","",VLOOKUP(AU22,'基本情報'!$B$6:$E$205,4,FALSE))</f>
      </c>
      <c r="AO22" s="284"/>
      <c r="AP22" s="264">
        <f>IF(AU22="","",VLOOKUP(AU22,'基本情報'!$B$6:$F$205,5,FALSE))</f>
      </c>
      <c r="AQ22" s="265"/>
      <c r="AR22" s="265"/>
      <c r="AS22" s="266"/>
      <c r="AU22" s="225"/>
    </row>
    <row r="23" spans="1:47" ht="12" customHeight="1">
      <c r="A23" s="225"/>
      <c r="C23" s="267">
        <v>15</v>
      </c>
      <c r="D23" s="268"/>
      <c r="E23" s="269"/>
      <c r="F23" s="270">
        <f>IF(A23="","",VLOOKUP(A23,'基本情報'!$B$6:$F$205,2,FALSE))</f>
      </c>
      <c r="G23" s="271"/>
      <c r="H23" s="272"/>
      <c r="I23" s="226"/>
      <c r="J23" s="273">
        <f>IF(A23="","",VLOOKUP(A23,'基本情報'!$B$6:$F$205,3,FALSE))</f>
      </c>
      <c r="K23" s="273"/>
      <c r="L23" s="273"/>
      <c r="M23" s="273"/>
      <c r="N23" s="273"/>
      <c r="O23" s="273"/>
      <c r="P23" s="227"/>
      <c r="Q23" s="274">
        <f>IF(A23="","",VLOOKUP(A23,'基本情報'!$B$6:$F$205,4,FALSE))</f>
      </c>
      <c r="R23" s="275"/>
      <c r="S23" s="264">
        <f>IF(A23="","",VLOOKUP(A23,'基本情報'!$B$6:$F$205,5,FALSE))</f>
      </c>
      <c r="T23" s="265"/>
      <c r="U23" s="265"/>
      <c r="V23" s="266"/>
      <c r="W23" s="276">
        <v>75</v>
      </c>
      <c r="X23" s="277"/>
      <c r="Y23" s="278"/>
      <c r="Z23" s="279">
        <f>IF(AU23="","",VLOOKUP(AU23,'基本情報'!$B$6:$F$205,2,FALSE))</f>
      </c>
      <c r="AA23" s="280"/>
      <c r="AB23" s="281"/>
      <c r="AC23" s="229"/>
      <c r="AD23" s="282">
        <f>IF(AU23="","",VLOOKUP(AU23,'基本情報'!$B$6:$F$205,3,FALSE))</f>
      </c>
      <c r="AE23" s="282"/>
      <c r="AF23" s="282"/>
      <c r="AG23" s="282"/>
      <c r="AH23" s="282"/>
      <c r="AI23" s="282"/>
      <c r="AJ23" s="282"/>
      <c r="AK23" s="282"/>
      <c r="AL23" s="282"/>
      <c r="AM23" s="230"/>
      <c r="AN23" s="283">
        <f>IF(AU23="","",VLOOKUP(AU23,'基本情報'!$B$6:$E$205,4,FALSE))</f>
      </c>
      <c r="AO23" s="284"/>
      <c r="AP23" s="264">
        <f>IF(AU23="","",VLOOKUP(AU23,'基本情報'!$B$6:$F$205,5,FALSE))</f>
      </c>
      <c r="AQ23" s="265"/>
      <c r="AR23" s="265"/>
      <c r="AS23" s="266"/>
      <c r="AU23" s="225"/>
    </row>
    <row r="24" spans="1:47" ht="12" customHeight="1">
      <c r="A24" s="225"/>
      <c r="C24" s="267">
        <v>16</v>
      </c>
      <c r="D24" s="268"/>
      <c r="E24" s="269"/>
      <c r="F24" s="270">
        <f>IF(A24="","",VLOOKUP(A24,'基本情報'!$B$6:$F$205,2,FALSE))</f>
      </c>
      <c r="G24" s="271"/>
      <c r="H24" s="272"/>
      <c r="I24" s="226"/>
      <c r="J24" s="273">
        <f>IF(A24="","",VLOOKUP(A24,'基本情報'!$B$6:$F$205,3,FALSE))</f>
      </c>
      <c r="K24" s="273"/>
      <c r="L24" s="273"/>
      <c r="M24" s="273"/>
      <c r="N24" s="273"/>
      <c r="O24" s="273"/>
      <c r="P24" s="227"/>
      <c r="Q24" s="274">
        <f>IF(A24="","",VLOOKUP(A24,'基本情報'!$B$6:$F$205,4,FALSE))</f>
      </c>
      <c r="R24" s="275"/>
      <c r="S24" s="264">
        <f>IF(A24="","",VLOOKUP(A24,'基本情報'!$B$6:$F$205,5,FALSE))</f>
      </c>
      <c r="T24" s="265"/>
      <c r="U24" s="265"/>
      <c r="V24" s="266"/>
      <c r="W24" s="276">
        <v>76</v>
      </c>
      <c r="X24" s="277"/>
      <c r="Y24" s="278"/>
      <c r="Z24" s="279">
        <f>IF(AU24="","",VLOOKUP(AU24,'基本情報'!$B$6:$F$205,2,FALSE))</f>
      </c>
      <c r="AA24" s="280"/>
      <c r="AB24" s="281"/>
      <c r="AC24" s="229"/>
      <c r="AD24" s="282">
        <f>IF(AU24="","",VLOOKUP(AU24,'基本情報'!$B$6:$F$205,3,FALSE))</f>
      </c>
      <c r="AE24" s="282"/>
      <c r="AF24" s="282"/>
      <c r="AG24" s="282"/>
      <c r="AH24" s="282"/>
      <c r="AI24" s="282"/>
      <c r="AJ24" s="282"/>
      <c r="AK24" s="282"/>
      <c r="AL24" s="282"/>
      <c r="AM24" s="230"/>
      <c r="AN24" s="283">
        <f>IF(AU24="","",VLOOKUP(AU24,'基本情報'!$B$6:$E$205,4,FALSE))</f>
      </c>
      <c r="AO24" s="284"/>
      <c r="AP24" s="264">
        <f>IF(AU24="","",VLOOKUP(AU24,'基本情報'!$B$6:$F$205,5,FALSE))</f>
      </c>
      <c r="AQ24" s="265"/>
      <c r="AR24" s="265"/>
      <c r="AS24" s="266"/>
      <c r="AU24" s="225"/>
    </row>
    <row r="25" spans="1:47" ht="12" customHeight="1">
      <c r="A25" s="225"/>
      <c r="C25" s="267">
        <v>17</v>
      </c>
      <c r="D25" s="268"/>
      <c r="E25" s="269"/>
      <c r="F25" s="270">
        <f>IF(A25="","",VLOOKUP(A25,'基本情報'!$B$6:$F$205,2,FALSE))</f>
      </c>
      <c r="G25" s="271"/>
      <c r="H25" s="272"/>
      <c r="I25" s="226"/>
      <c r="J25" s="273">
        <f>IF(A25="","",VLOOKUP(A25,'基本情報'!$B$6:$F$205,3,FALSE))</f>
      </c>
      <c r="K25" s="273"/>
      <c r="L25" s="273"/>
      <c r="M25" s="273"/>
      <c r="N25" s="273"/>
      <c r="O25" s="273"/>
      <c r="P25" s="227"/>
      <c r="Q25" s="274">
        <f>IF(A25="","",VLOOKUP(A25,'基本情報'!$B$6:$F$205,4,FALSE))</f>
      </c>
      <c r="R25" s="275"/>
      <c r="S25" s="264">
        <f>IF(A25="","",VLOOKUP(A25,'基本情報'!$B$6:$F$205,5,FALSE))</f>
      </c>
      <c r="T25" s="265"/>
      <c r="U25" s="265"/>
      <c r="V25" s="266"/>
      <c r="W25" s="276">
        <v>77</v>
      </c>
      <c r="X25" s="277"/>
      <c r="Y25" s="278"/>
      <c r="Z25" s="279">
        <f>IF(AU25="","",VLOOKUP(AU25,'基本情報'!$B$6:$F$205,2,FALSE))</f>
      </c>
      <c r="AA25" s="280"/>
      <c r="AB25" s="281"/>
      <c r="AC25" s="229"/>
      <c r="AD25" s="282">
        <f>IF(AU25="","",VLOOKUP(AU25,'基本情報'!$B$6:$F$205,3,FALSE))</f>
      </c>
      <c r="AE25" s="282"/>
      <c r="AF25" s="282"/>
      <c r="AG25" s="282"/>
      <c r="AH25" s="282"/>
      <c r="AI25" s="282"/>
      <c r="AJ25" s="282"/>
      <c r="AK25" s="282"/>
      <c r="AL25" s="282"/>
      <c r="AM25" s="230"/>
      <c r="AN25" s="283">
        <f>IF(AU25="","",VLOOKUP(AU25,'基本情報'!$B$6:$E$205,4,FALSE))</f>
      </c>
      <c r="AO25" s="284"/>
      <c r="AP25" s="264">
        <f>IF(AU25="","",VLOOKUP(AU25,'基本情報'!$B$6:$F$205,5,FALSE))</f>
      </c>
      <c r="AQ25" s="265"/>
      <c r="AR25" s="265"/>
      <c r="AS25" s="266"/>
      <c r="AU25" s="225"/>
    </row>
    <row r="26" spans="1:47" ht="12" customHeight="1">
      <c r="A26" s="225"/>
      <c r="C26" s="267">
        <v>18</v>
      </c>
      <c r="D26" s="268"/>
      <c r="E26" s="269"/>
      <c r="F26" s="270">
        <f>IF(A26="","",VLOOKUP(A26,'基本情報'!$B$6:$F$205,2,FALSE))</f>
      </c>
      <c r="G26" s="271"/>
      <c r="H26" s="272"/>
      <c r="I26" s="226"/>
      <c r="J26" s="273">
        <f>IF(A26="","",VLOOKUP(A26,'基本情報'!$B$6:$F$205,3,FALSE))</f>
      </c>
      <c r="K26" s="273"/>
      <c r="L26" s="273"/>
      <c r="M26" s="273"/>
      <c r="N26" s="273"/>
      <c r="O26" s="273"/>
      <c r="P26" s="227"/>
      <c r="Q26" s="274">
        <f>IF(A26="","",VLOOKUP(A26,'基本情報'!$B$6:$F$205,4,FALSE))</f>
      </c>
      <c r="R26" s="275"/>
      <c r="S26" s="264">
        <f>IF(A26="","",VLOOKUP(A26,'基本情報'!$B$6:$F$205,5,FALSE))</f>
      </c>
      <c r="T26" s="265"/>
      <c r="U26" s="265"/>
      <c r="V26" s="266"/>
      <c r="W26" s="276">
        <v>78</v>
      </c>
      <c r="X26" s="277"/>
      <c r="Y26" s="278"/>
      <c r="Z26" s="279">
        <f>IF(AU26="","",VLOOKUP(AU26,'基本情報'!$B$6:$F$205,2,FALSE))</f>
      </c>
      <c r="AA26" s="280"/>
      <c r="AB26" s="281"/>
      <c r="AC26" s="229"/>
      <c r="AD26" s="282">
        <f>IF(AU26="","",VLOOKUP(AU26,'基本情報'!$B$6:$F$205,3,FALSE))</f>
      </c>
      <c r="AE26" s="282"/>
      <c r="AF26" s="282"/>
      <c r="AG26" s="282"/>
      <c r="AH26" s="282"/>
      <c r="AI26" s="282"/>
      <c r="AJ26" s="282"/>
      <c r="AK26" s="282"/>
      <c r="AL26" s="282"/>
      <c r="AM26" s="230"/>
      <c r="AN26" s="283">
        <f>IF(AU26="","",VLOOKUP(AU26,'基本情報'!$B$6:$E$205,4,FALSE))</f>
      </c>
      <c r="AO26" s="284"/>
      <c r="AP26" s="264">
        <f>IF(AU26="","",VLOOKUP(AU26,'基本情報'!$B$6:$F$205,5,FALSE))</f>
      </c>
      <c r="AQ26" s="265"/>
      <c r="AR26" s="265"/>
      <c r="AS26" s="266"/>
      <c r="AU26" s="225"/>
    </row>
    <row r="27" spans="1:47" ht="12" customHeight="1">
      <c r="A27" s="225"/>
      <c r="C27" s="267">
        <v>19</v>
      </c>
      <c r="D27" s="268"/>
      <c r="E27" s="269"/>
      <c r="F27" s="270">
        <f>IF(A27="","",VLOOKUP(A27,'基本情報'!$B$6:$F$205,2,FALSE))</f>
      </c>
      <c r="G27" s="271"/>
      <c r="H27" s="272"/>
      <c r="I27" s="226"/>
      <c r="J27" s="273">
        <f>IF(A27="","",VLOOKUP(A27,'基本情報'!$B$6:$F$205,3,FALSE))</f>
      </c>
      <c r="K27" s="273"/>
      <c r="L27" s="273"/>
      <c r="M27" s="273"/>
      <c r="N27" s="273"/>
      <c r="O27" s="273"/>
      <c r="P27" s="227"/>
      <c r="Q27" s="274">
        <f>IF(A27="","",VLOOKUP(A27,'基本情報'!$B$6:$F$205,4,FALSE))</f>
      </c>
      <c r="R27" s="275"/>
      <c r="S27" s="264">
        <f>IF(A27="","",VLOOKUP(A27,'基本情報'!$B$6:$F$205,5,FALSE))</f>
      </c>
      <c r="T27" s="265"/>
      <c r="U27" s="265"/>
      <c r="V27" s="266"/>
      <c r="W27" s="276">
        <v>79</v>
      </c>
      <c r="X27" s="277"/>
      <c r="Y27" s="278"/>
      <c r="Z27" s="279">
        <f>IF(AU27="","",VLOOKUP(AU27,'基本情報'!$B$6:$F$205,2,FALSE))</f>
      </c>
      <c r="AA27" s="280"/>
      <c r="AB27" s="281"/>
      <c r="AC27" s="229"/>
      <c r="AD27" s="282">
        <f>IF(AU27="","",VLOOKUP(AU27,'基本情報'!$B$6:$F$205,3,FALSE))</f>
      </c>
      <c r="AE27" s="282"/>
      <c r="AF27" s="282"/>
      <c r="AG27" s="282"/>
      <c r="AH27" s="282"/>
      <c r="AI27" s="282"/>
      <c r="AJ27" s="282"/>
      <c r="AK27" s="282"/>
      <c r="AL27" s="282"/>
      <c r="AM27" s="230"/>
      <c r="AN27" s="283">
        <f>IF(AU27="","",VLOOKUP(AU27,'基本情報'!$B$6:$E$205,4,FALSE))</f>
      </c>
      <c r="AO27" s="284"/>
      <c r="AP27" s="264">
        <f>IF(AU27="","",VLOOKUP(AU27,'基本情報'!$B$6:$F$205,5,FALSE))</f>
      </c>
      <c r="AQ27" s="265"/>
      <c r="AR27" s="265"/>
      <c r="AS27" s="266"/>
      <c r="AU27" s="225"/>
    </row>
    <row r="28" spans="1:47" ht="12" customHeight="1">
      <c r="A28" s="225"/>
      <c r="C28" s="267">
        <v>20</v>
      </c>
      <c r="D28" s="268"/>
      <c r="E28" s="269"/>
      <c r="F28" s="270">
        <f>IF(A28="","",VLOOKUP(A28,'基本情報'!$B$6:$F$205,2,FALSE))</f>
      </c>
      <c r="G28" s="271"/>
      <c r="H28" s="272"/>
      <c r="I28" s="226"/>
      <c r="J28" s="273">
        <f>IF(A28="","",VLOOKUP(A28,'基本情報'!$B$6:$F$205,3,FALSE))</f>
      </c>
      <c r="K28" s="273"/>
      <c r="L28" s="273"/>
      <c r="M28" s="273"/>
      <c r="N28" s="273"/>
      <c r="O28" s="273"/>
      <c r="P28" s="227"/>
      <c r="Q28" s="274">
        <f>IF(A28="","",VLOOKUP(A28,'基本情報'!$B$6:$F$205,4,FALSE))</f>
      </c>
      <c r="R28" s="275"/>
      <c r="S28" s="264">
        <f>IF(A28="","",VLOOKUP(A28,'基本情報'!$B$6:$F$205,5,FALSE))</f>
      </c>
      <c r="T28" s="265"/>
      <c r="U28" s="265"/>
      <c r="V28" s="266"/>
      <c r="W28" s="276">
        <v>80</v>
      </c>
      <c r="X28" s="277"/>
      <c r="Y28" s="278"/>
      <c r="Z28" s="279">
        <f>IF(AU28="","",VLOOKUP(AU28,'基本情報'!$B$6:$F$205,2,FALSE))</f>
      </c>
      <c r="AA28" s="280"/>
      <c r="AB28" s="281"/>
      <c r="AC28" s="229"/>
      <c r="AD28" s="282">
        <f>IF(AU28="","",VLOOKUP(AU28,'基本情報'!$B$6:$F$205,3,FALSE))</f>
      </c>
      <c r="AE28" s="282"/>
      <c r="AF28" s="282"/>
      <c r="AG28" s="282"/>
      <c r="AH28" s="282"/>
      <c r="AI28" s="282"/>
      <c r="AJ28" s="282"/>
      <c r="AK28" s="282"/>
      <c r="AL28" s="282"/>
      <c r="AM28" s="230"/>
      <c r="AN28" s="283">
        <f>IF(AU28="","",VLOOKUP(AU28,'基本情報'!$B$6:$E$205,4,FALSE))</f>
      </c>
      <c r="AO28" s="284"/>
      <c r="AP28" s="264">
        <f>IF(AU28="","",VLOOKUP(AU28,'基本情報'!$B$6:$F$205,5,FALSE))</f>
      </c>
      <c r="AQ28" s="265"/>
      <c r="AR28" s="265"/>
      <c r="AS28" s="266"/>
      <c r="AU28" s="225"/>
    </row>
    <row r="29" spans="1:47" ht="12" customHeight="1">
      <c r="A29" s="225"/>
      <c r="C29" s="267">
        <v>21</v>
      </c>
      <c r="D29" s="268"/>
      <c r="E29" s="269"/>
      <c r="F29" s="270">
        <f>IF(A29="","",VLOOKUP(A29,'基本情報'!$B$6:$F$205,2,FALSE))</f>
      </c>
      <c r="G29" s="271"/>
      <c r="H29" s="272"/>
      <c r="I29" s="226"/>
      <c r="J29" s="273">
        <f>IF(A29="","",VLOOKUP(A29,'基本情報'!$B$6:$F$205,3,FALSE))</f>
      </c>
      <c r="K29" s="273"/>
      <c r="L29" s="273"/>
      <c r="M29" s="273"/>
      <c r="N29" s="273"/>
      <c r="O29" s="273"/>
      <c r="P29" s="227"/>
      <c r="Q29" s="274">
        <f>IF(A29="","",VLOOKUP(A29,'基本情報'!$B$6:$F$205,4,FALSE))</f>
      </c>
      <c r="R29" s="275"/>
      <c r="S29" s="264">
        <f>IF(A29="","",VLOOKUP(A29,'基本情報'!$B$6:$F$205,5,FALSE))</f>
      </c>
      <c r="T29" s="265"/>
      <c r="U29" s="265"/>
      <c r="V29" s="266"/>
      <c r="W29" s="276">
        <v>81</v>
      </c>
      <c r="X29" s="277"/>
      <c r="Y29" s="278"/>
      <c r="Z29" s="279">
        <f>IF(AU29="","",VLOOKUP(AU29,'基本情報'!$B$6:$F$205,2,FALSE))</f>
      </c>
      <c r="AA29" s="280"/>
      <c r="AB29" s="281"/>
      <c r="AC29" s="229"/>
      <c r="AD29" s="282">
        <f>IF(AU29="","",VLOOKUP(AU29,'基本情報'!$B$6:$F$205,3,FALSE))</f>
      </c>
      <c r="AE29" s="282"/>
      <c r="AF29" s="282"/>
      <c r="AG29" s="282"/>
      <c r="AH29" s="282"/>
      <c r="AI29" s="282"/>
      <c r="AJ29" s="282"/>
      <c r="AK29" s="282"/>
      <c r="AL29" s="282"/>
      <c r="AM29" s="230"/>
      <c r="AN29" s="283">
        <f>IF(AU29="","",VLOOKUP(AU29,'基本情報'!$B$6:$E$205,4,FALSE))</f>
      </c>
      <c r="AO29" s="284"/>
      <c r="AP29" s="264">
        <f>IF(AU29="","",VLOOKUP(AU29,'基本情報'!$B$6:$F$205,5,FALSE))</f>
      </c>
      <c r="AQ29" s="265"/>
      <c r="AR29" s="265"/>
      <c r="AS29" s="266"/>
      <c r="AU29" s="225"/>
    </row>
    <row r="30" spans="1:47" ht="12" customHeight="1">
      <c r="A30" s="225"/>
      <c r="C30" s="267">
        <v>22</v>
      </c>
      <c r="D30" s="268"/>
      <c r="E30" s="269"/>
      <c r="F30" s="270">
        <f>IF(A30="","",VLOOKUP(A30,'基本情報'!$B$6:$F$205,2,FALSE))</f>
      </c>
      <c r="G30" s="271"/>
      <c r="H30" s="272"/>
      <c r="I30" s="226"/>
      <c r="J30" s="273">
        <f>IF(A30="","",VLOOKUP(A30,'基本情報'!$B$6:$F$205,3,FALSE))</f>
      </c>
      <c r="K30" s="273"/>
      <c r="L30" s="273"/>
      <c r="M30" s="273"/>
      <c r="N30" s="273"/>
      <c r="O30" s="273"/>
      <c r="P30" s="227"/>
      <c r="Q30" s="274">
        <f>IF(A30="","",VLOOKUP(A30,'基本情報'!$B$6:$F$205,4,FALSE))</f>
      </c>
      <c r="R30" s="275"/>
      <c r="S30" s="264">
        <f>IF(A30="","",VLOOKUP(A30,'基本情報'!$B$6:$F$205,5,FALSE))</f>
      </c>
      <c r="T30" s="265"/>
      <c r="U30" s="265"/>
      <c r="V30" s="266"/>
      <c r="W30" s="276">
        <v>82</v>
      </c>
      <c r="X30" s="277"/>
      <c r="Y30" s="278"/>
      <c r="Z30" s="279">
        <f>IF(AU30="","",VLOOKUP(AU30,'基本情報'!$B$6:$F$205,2,FALSE))</f>
      </c>
      <c r="AA30" s="280"/>
      <c r="AB30" s="281"/>
      <c r="AC30" s="229"/>
      <c r="AD30" s="282">
        <f>IF(AU30="","",VLOOKUP(AU30,'基本情報'!$B$6:$F$205,3,FALSE))</f>
      </c>
      <c r="AE30" s="282"/>
      <c r="AF30" s="282"/>
      <c r="AG30" s="282"/>
      <c r="AH30" s="282"/>
      <c r="AI30" s="282"/>
      <c r="AJ30" s="282"/>
      <c r="AK30" s="282"/>
      <c r="AL30" s="282"/>
      <c r="AM30" s="230"/>
      <c r="AN30" s="283">
        <f>IF(AU30="","",VLOOKUP(AU30,'基本情報'!$B$6:$E$205,4,FALSE))</f>
      </c>
      <c r="AO30" s="284"/>
      <c r="AP30" s="264">
        <f>IF(AU30="","",VLOOKUP(AU30,'基本情報'!$B$6:$F$205,5,FALSE))</f>
      </c>
      <c r="AQ30" s="265"/>
      <c r="AR30" s="265"/>
      <c r="AS30" s="266"/>
      <c r="AU30" s="225"/>
    </row>
    <row r="31" spans="1:47" ht="12" customHeight="1">
      <c r="A31" s="225"/>
      <c r="C31" s="267">
        <v>23</v>
      </c>
      <c r="D31" s="268"/>
      <c r="E31" s="269"/>
      <c r="F31" s="270">
        <f>IF(A31="","",VLOOKUP(A31,'基本情報'!$B$6:$F$205,2,FALSE))</f>
      </c>
      <c r="G31" s="271"/>
      <c r="H31" s="272"/>
      <c r="I31" s="226"/>
      <c r="J31" s="273">
        <f>IF(A31="","",VLOOKUP(A31,'基本情報'!$B$6:$F$205,3,FALSE))</f>
      </c>
      <c r="K31" s="273"/>
      <c r="L31" s="273"/>
      <c r="M31" s="273"/>
      <c r="N31" s="273"/>
      <c r="O31" s="273"/>
      <c r="P31" s="227"/>
      <c r="Q31" s="274">
        <f>IF(A31="","",VLOOKUP(A31,'基本情報'!$B$6:$F$205,4,FALSE))</f>
      </c>
      <c r="R31" s="275"/>
      <c r="S31" s="264">
        <f>IF(A31="","",VLOOKUP(A31,'基本情報'!$B$6:$F$205,5,FALSE))</f>
      </c>
      <c r="T31" s="265"/>
      <c r="U31" s="265"/>
      <c r="V31" s="266"/>
      <c r="W31" s="276">
        <v>83</v>
      </c>
      <c r="X31" s="277"/>
      <c r="Y31" s="278"/>
      <c r="Z31" s="279">
        <f>IF(AU31="","",VLOOKUP(AU31,'基本情報'!$B$6:$F$205,2,FALSE))</f>
      </c>
      <c r="AA31" s="280"/>
      <c r="AB31" s="281"/>
      <c r="AC31" s="229"/>
      <c r="AD31" s="282">
        <f>IF(AU31="","",VLOOKUP(AU31,'基本情報'!$B$6:$F$205,3,FALSE))</f>
      </c>
      <c r="AE31" s="282"/>
      <c r="AF31" s="282"/>
      <c r="AG31" s="282"/>
      <c r="AH31" s="282"/>
      <c r="AI31" s="282"/>
      <c r="AJ31" s="282"/>
      <c r="AK31" s="282"/>
      <c r="AL31" s="282"/>
      <c r="AM31" s="230"/>
      <c r="AN31" s="283">
        <f>IF(AU31="","",VLOOKUP(AU31,'基本情報'!$B$6:$E$205,4,FALSE))</f>
      </c>
      <c r="AO31" s="284"/>
      <c r="AP31" s="264">
        <f>IF(AU31="","",VLOOKUP(AU31,'基本情報'!$B$6:$F$205,5,FALSE))</f>
      </c>
      <c r="AQ31" s="265"/>
      <c r="AR31" s="265"/>
      <c r="AS31" s="266"/>
      <c r="AU31" s="225"/>
    </row>
    <row r="32" spans="1:47" ht="12" customHeight="1">
      <c r="A32" s="225"/>
      <c r="C32" s="267">
        <v>24</v>
      </c>
      <c r="D32" s="268"/>
      <c r="E32" s="269"/>
      <c r="F32" s="270">
        <f>IF(A32="","",VLOOKUP(A32,'基本情報'!$B$6:$F$205,2,FALSE))</f>
      </c>
      <c r="G32" s="271"/>
      <c r="H32" s="272"/>
      <c r="I32" s="226"/>
      <c r="J32" s="273">
        <f>IF(A32="","",VLOOKUP(A32,'基本情報'!$B$6:$F$205,3,FALSE))</f>
      </c>
      <c r="K32" s="273"/>
      <c r="L32" s="273"/>
      <c r="M32" s="273"/>
      <c r="N32" s="273"/>
      <c r="O32" s="273"/>
      <c r="P32" s="227"/>
      <c r="Q32" s="274">
        <f>IF(A32="","",VLOOKUP(A32,'基本情報'!$B$6:$F$205,4,FALSE))</f>
      </c>
      <c r="R32" s="275"/>
      <c r="S32" s="264">
        <f>IF(A32="","",VLOOKUP(A32,'基本情報'!$B$6:$F$205,5,FALSE))</f>
      </c>
      <c r="T32" s="265"/>
      <c r="U32" s="265"/>
      <c r="V32" s="266"/>
      <c r="W32" s="276">
        <v>84</v>
      </c>
      <c r="X32" s="277"/>
      <c r="Y32" s="278"/>
      <c r="Z32" s="279">
        <f>IF(AU32="","",VLOOKUP(AU32,'基本情報'!$B$6:$F$205,2,FALSE))</f>
      </c>
      <c r="AA32" s="280"/>
      <c r="AB32" s="281"/>
      <c r="AC32" s="229"/>
      <c r="AD32" s="282">
        <f>IF(AU32="","",VLOOKUP(AU32,'基本情報'!$B$6:$F$205,3,FALSE))</f>
      </c>
      <c r="AE32" s="282"/>
      <c r="AF32" s="282"/>
      <c r="AG32" s="282"/>
      <c r="AH32" s="282"/>
      <c r="AI32" s="282"/>
      <c r="AJ32" s="282"/>
      <c r="AK32" s="282"/>
      <c r="AL32" s="282"/>
      <c r="AM32" s="230"/>
      <c r="AN32" s="283">
        <f>IF(AU32="","",VLOOKUP(AU32,'基本情報'!$B$6:$E$205,4,FALSE))</f>
      </c>
      <c r="AO32" s="284"/>
      <c r="AP32" s="264">
        <f>IF(AU32="","",VLOOKUP(AU32,'基本情報'!$B$6:$F$205,5,FALSE))</f>
      </c>
      <c r="AQ32" s="265"/>
      <c r="AR32" s="265"/>
      <c r="AS32" s="266"/>
      <c r="AU32" s="225"/>
    </row>
    <row r="33" spans="1:47" ht="12" customHeight="1">
      <c r="A33" s="225"/>
      <c r="C33" s="267">
        <v>25</v>
      </c>
      <c r="D33" s="268"/>
      <c r="E33" s="269"/>
      <c r="F33" s="270">
        <f>IF(A33="","",VLOOKUP(A33,'基本情報'!$B$6:$F$205,2,FALSE))</f>
      </c>
      <c r="G33" s="271"/>
      <c r="H33" s="272"/>
      <c r="I33" s="226"/>
      <c r="J33" s="273">
        <f>IF(A33="","",VLOOKUP(A33,'基本情報'!$B$6:$F$205,3,FALSE))</f>
      </c>
      <c r="K33" s="273"/>
      <c r="L33" s="273"/>
      <c r="M33" s="273"/>
      <c r="N33" s="273"/>
      <c r="O33" s="273"/>
      <c r="P33" s="227"/>
      <c r="Q33" s="274">
        <f>IF(A33="","",VLOOKUP(A33,'基本情報'!$B$6:$F$205,4,FALSE))</f>
      </c>
      <c r="R33" s="275"/>
      <c r="S33" s="264">
        <f>IF(A33="","",VLOOKUP(A33,'基本情報'!$B$6:$F$205,5,FALSE))</f>
      </c>
      <c r="T33" s="265"/>
      <c r="U33" s="265"/>
      <c r="V33" s="266"/>
      <c r="W33" s="276">
        <v>85</v>
      </c>
      <c r="X33" s="277"/>
      <c r="Y33" s="278"/>
      <c r="Z33" s="279">
        <f>IF(AU33="","",VLOOKUP(AU33,'基本情報'!$B$6:$F$205,2,FALSE))</f>
      </c>
      <c r="AA33" s="280"/>
      <c r="AB33" s="281"/>
      <c r="AC33" s="229"/>
      <c r="AD33" s="282">
        <f>IF(AU33="","",VLOOKUP(AU33,'基本情報'!$B$6:$F$205,3,FALSE))</f>
      </c>
      <c r="AE33" s="282"/>
      <c r="AF33" s="282"/>
      <c r="AG33" s="282"/>
      <c r="AH33" s="282"/>
      <c r="AI33" s="282"/>
      <c r="AJ33" s="282"/>
      <c r="AK33" s="282"/>
      <c r="AL33" s="282"/>
      <c r="AM33" s="230"/>
      <c r="AN33" s="283">
        <f>IF(AU33="","",VLOOKUP(AU33,'基本情報'!$B$6:$E$205,4,FALSE))</f>
      </c>
      <c r="AO33" s="284"/>
      <c r="AP33" s="264">
        <f>IF(AU33="","",VLOOKUP(AU33,'基本情報'!$B$6:$F$205,5,FALSE))</f>
      </c>
      <c r="AQ33" s="265"/>
      <c r="AR33" s="265"/>
      <c r="AS33" s="266"/>
      <c r="AU33" s="225"/>
    </row>
    <row r="34" spans="1:47" ht="12" customHeight="1">
      <c r="A34" s="225"/>
      <c r="C34" s="267">
        <v>26</v>
      </c>
      <c r="D34" s="268"/>
      <c r="E34" s="269"/>
      <c r="F34" s="270">
        <f>IF(A34="","",VLOOKUP(A34,'基本情報'!$B$6:$F$205,2,FALSE))</f>
      </c>
      <c r="G34" s="271"/>
      <c r="H34" s="272"/>
      <c r="I34" s="226"/>
      <c r="J34" s="273">
        <f>IF(A34="","",VLOOKUP(A34,'基本情報'!$B$6:$F$205,3,FALSE))</f>
      </c>
      <c r="K34" s="273"/>
      <c r="L34" s="273"/>
      <c r="M34" s="273"/>
      <c r="N34" s="273"/>
      <c r="O34" s="273"/>
      <c r="P34" s="227"/>
      <c r="Q34" s="274">
        <f>IF(A34="","",VLOOKUP(A34,'基本情報'!$B$6:$F$205,4,FALSE))</f>
      </c>
      <c r="R34" s="275"/>
      <c r="S34" s="264">
        <f>IF(A34="","",VLOOKUP(A34,'基本情報'!$B$6:$F$205,5,FALSE))</f>
      </c>
      <c r="T34" s="265"/>
      <c r="U34" s="265"/>
      <c r="V34" s="266"/>
      <c r="W34" s="276">
        <v>86</v>
      </c>
      <c r="X34" s="277"/>
      <c r="Y34" s="278"/>
      <c r="Z34" s="279">
        <f>IF(AU34="","",VLOOKUP(AU34,'基本情報'!$B$6:$F$205,2,FALSE))</f>
      </c>
      <c r="AA34" s="280"/>
      <c r="AB34" s="281"/>
      <c r="AC34" s="229"/>
      <c r="AD34" s="282">
        <f>IF(AU34="","",VLOOKUP(AU34,'基本情報'!$B$6:$F$205,3,FALSE))</f>
      </c>
      <c r="AE34" s="282"/>
      <c r="AF34" s="282"/>
      <c r="AG34" s="282"/>
      <c r="AH34" s="282"/>
      <c r="AI34" s="282"/>
      <c r="AJ34" s="282"/>
      <c r="AK34" s="282"/>
      <c r="AL34" s="282"/>
      <c r="AM34" s="230"/>
      <c r="AN34" s="283">
        <f>IF(AU34="","",VLOOKUP(AU34,'基本情報'!$B$6:$E$205,4,FALSE))</f>
      </c>
      <c r="AO34" s="284"/>
      <c r="AP34" s="264">
        <f>IF(AU34="","",VLOOKUP(AU34,'基本情報'!$B$6:$F$205,5,FALSE))</f>
      </c>
      <c r="AQ34" s="265"/>
      <c r="AR34" s="265"/>
      <c r="AS34" s="266"/>
      <c r="AU34" s="225"/>
    </row>
    <row r="35" spans="1:47" ht="12" customHeight="1">
      <c r="A35" s="225"/>
      <c r="C35" s="267">
        <v>27</v>
      </c>
      <c r="D35" s="268"/>
      <c r="E35" s="269"/>
      <c r="F35" s="270">
        <f>IF(A35="","",VLOOKUP(A35,'基本情報'!$B$6:$F$205,2,FALSE))</f>
      </c>
      <c r="G35" s="271"/>
      <c r="H35" s="272"/>
      <c r="I35" s="226"/>
      <c r="J35" s="273">
        <f>IF(A35="","",VLOOKUP(A35,'基本情報'!$B$6:$F$205,3,FALSE))</f>
      </c>
      <c r="K35" s="273"/>
      <c r="L35" s="273"/>
      <c r="M35" s="273"/>
      <c r="N35" s="273"/>
      <c r="O35" s="273"/>
      <c r="P35" s="227"/>
      <c r="Q35" s="274">
        <f>IF(A35="","",VLOOKUP(A35,'基本情報'!$B$6:$F$205,4,FALSE))</f>
      </c>
      <c r="R35" s="275"/>
      <c r="S35" s="264">
        <f>IF(A35="","",VLOOKUP(A35,'基本情報'!$B$6:$F$205,5,FALSE))</f>
      </c>
      <c r="T35" s="265"/>
      <c r="U35" s="265"/>
      <c r="V35" s="266"/>
      <c r="W35" s="276">
        <v>87</v>
      </c>
      <c r="X35" s="277"/>
      <c r="Y35" s="278"/>
      <c r="Z35" s="279">
        <f>IF(AU35="","",VLOOKUP(AU35,'基本情報'!$B$6:$F$205,2,FALSE))</f>
      </c>
      <c r="AA35" s="280"/>
      <c r="AB35" s="281"/>
      <c r="AC35" s="229"/>
      <c r="AD35" s="282">
        <f>IF(AU35="","",VLOOKUP(AU35,'基本情報'!$B$6:$F$205,3,FALSE))</f>
      </c>
      <c r="AE35" s="282"/>
      <c r="AF35" s="282"/>
      <c r="AG35" s="282"/>
      <c r="AH35" s="282"/>
      <c r="AI35" s="282"/>
      <c r="AJ35" s="282"/>
      <c r="AK35" s="282"/>
      <c r="AL35" s="282"/>
      <c r="AM35" s="230"/>
      <c r="AN35" s="283">
        <f>IF(AU35="","",VLOOKUP(AU35,'基本情報'!$B$6:$E$205,4,FALSE))</f>
      </c>
      <c r="AO35" s="284"/>
      <c r="AP35" s="264">
        <f>IF(AU35="","",VLOOKUP(AU35,'基本情報'!$B$6:$F$205,5,FALSE))</f>
      </c>
      <c r="AQ35" s="265"/>
      <c r="AR35" s="265"/>
      <c r="AS35" s="266"/>
      <c r="AU35" s="225"/>
    </row>
    <row r="36" spans="1:47" ht="12" customHeight="1">
      <c r="A36" s="225"/>
      <c r="C36" s="267">
        <v>28</v>
      </c>
      <c r="D36" s="268"/>
      <c r="E36" s="269"/>
      <c r="F36" s="270">
        <f>IF(A36="","",VLOOKUP(A36,'基本情報'!$B$6:$F$205,2,FALSE))</f>
      </c>
      <c r="G36" s="271"/>
      <c r="H36" s="272"/>
      <c r="I36" s="226"/>
      <c r="J36" s="273">
        <f>IF(A36="","",VLOOKUP(A36,'基本情報'!$B$6:$F$205,3,FALSE))</f>
      </c>
      <c r="K36" s="273"/>
      <c r="L36" s="273"/>
      <c r="M36" s="273"/>
      <c r="N36" s="273"/>
      <c r="O36" s="273"/>
      <c r="P36" s="227"/>
      <c r="Q36" s="274">
        <f>IF(A36="","",VLOOKUP(A36,'基本情報'!$B$6:$F$205,4,FALSE))</f>
      </c>
      <c r="R36" s="275"/>
      <c r="S36" s="264">
        <f>IF(A36="","",VLOOKUP(A36,'基本情報'!$B$6:$F$205,5,FALSE))</f>
      </c>
      <c r="T36" s="265"/>
      <c r="U36" s="265"/>
      <c r="V36" s="266"/>
      <c r="W36" s="276">
        <v>88</v>
      </c>
      <c r="X36" s="277"/>
      <c r="Y36" s="278"/>
      <c r="Z36" s="279">
        <f>IF(AU36="","",VLOOKUP(AU36,'基本情報'!$B$6:$F$205,2,FALSE))</f>
      </c>
      <c r="AA36" s="280"/>
      <c r="AB36" s="281"/>
      <c r="AC36" s="229"/>
      <c r="AD36" s="282">
        <f>IF(AU36="","",VLOOKUP(AU36,'基本情報'!$B$6:$F$205,3,FALSE))</f>
      </c>
      <c r="AE36" s="282"/>
      <c r="AF36" s="282"/>
      <c r="AG36" s="282"/>
      <c r="AH36" s="282"/>
      <c r="AI36" s="282"/>
      <c r="AJ36" s="282"/>
      <c r="AK36" s="282"/>
      <c r="AL36" s="282"/>
      <c r="AM36" s="230"/>
      <c r="AN36" s="283">
        <f>IF(AU36="","",VLOOKUP(AU36,'基本情報'!$B$6:$E$205,4,FALSE))</f>
      </c>
      <c r="AO36" s="284"/>
      <c r="AP36" s="264">
        <f>IF(AU36="","",VLOOKUP(AU36,'基本情報'!$B$6:$F$205,5,FALSE))</f>
      </c>
      <c r="AQ36" s="265"/>
      <c r="AR36" s="265"/>
      <c r="AS36" s="266"/>
      <c r="AU36" s="225"/>
    </row>
    <row r="37" spans="1:47" ht="12" customHeight="1">
      <c r="A37" s="225"/>
      <c r="C37" s="267">
        <v>29</v>
      </c>
      <c r="D37" s="268"/>
      <c r="E37" s="269"/>
      <c r="F37" s="270">
        <f>IF(A37="","",VLOOKUP(A37,'基本情報'!$B$6:$F$205,2,FALSE))</f>
      </c>
      <c r="G37" s="271"/>
      <c r="H37" s="272"/>
      <c r="I37" s="226"/>
      <c r="J37" s="273">
        <f>IF(A37="","",VLOOKUP(A37,'基本情報'!$B$6:$F$205,3,FALSE))</f>
      </c>
      <c r="K37" s="273"/>
      <c r="L37" s="273"/>
      <c r="M37" s="273"/>
      <c r="N37" s="273"/>
      <c r="O37" s="273"/>
      <c r="P37" s="227"/>
      <c r="Q37" s="274">
        <f>IF(A37="","",VLOOKUP(A37,'基本情報'!$B$6:$F$205,4,FALSE))</f>
      </c>
      <c r="R37" s="275"/>
      <c r="S37" s="264">
        <f>IF(A37="","",VLOOKUP(A37,'基本情報'!$B$6:$F$205,5,FALSE))</f>
      </c>
      <c r="T37" s="265"/>
      <c r="U37" s="265"/>
      <c r="V37" s="266"/>
      <c r="W37" s="276">
        <v>89</v>
      </c>
      <c r="X37" s="277"/>
      <c r="Y37" s="278"/>
      <c r="Z37" s="279">
        <f>IF(AU37="","",VLOOKUP(AU37,'基本情報'!$B$6:$F$205,2,FALSE))</f>
      </c>
      <c r="AA37" s="280"/>
      <c r="AB37" s="281"/>
      <c r="AC37" s="229"/>
      <c r="AD37" s="282">
        <f>IF(AU37="","",VLOOKUP(AU37,'基本情報'!$B$6:$F$205,3,FALSE))</f>
      </c>
      <c r="AE37" s="282"/>
      <c r="AF37" s="282"/>
      <c r="AG37" s="282"/>
      <c r="AH37" s="282"/>
      <c r="AI37" s="282"/>
      <c r="AJ37" s="282"/>
      <c r="AK37" s="282"/>
      <c r="AL37" s="282"/>
      <c r="AM37" s="230"/>
      <c r="AN37" s="283">
        <f>IF(AU37="","",VLOOKUP(AU37,'基本情報'!$B$6:$E$205,4,FALSE))</f>
      </c>
      <c r="AO37" s="284"/>
      <c r="AP37" s="264">
        <f>IF(AU37="","",VLOOKUP(AU37,'基本情報'!$B$6:$F$205,5,FALSE))</f>
      </c>
      <c r="AQ37" s="265"/>
      <c r="AR37" s="265"/>
      <c r="AS37" s="266"/>
      <c r="AU37" s="225"/>
    </row>
    <row r="38" spans="1:47" ht="12" customHeight="1">
      <c r="A38" s="225"/>
      <c r="C38" s="267">
        <v>30</v>
      </c>
      <c r="D38" s="268"/>
      <c r="E38" s="269"/>
      <c r="F38" s="270">
        <f>IF(A38="","",VLOOKUP(A38,'基本情報'!$B$6:$F$205,2,FALSE))</f>
      </c>
      <c r="G38" s="271"/>
      <c r="H38" s="272"/>
      <c r="I38" s="226"/>
      <c r="J38" s="273">
        <f>IF(A38="","",VLOOKUP(A38,'基本情報'!$B$6:$F$205,3,FALSE))</f>
      </c>
      <c r="K38" s="273"/>
      <c r="L38" s="273"/>
      <c r="M38" s="273"/>
      <c r="N38" s="273"/>
      <c r="O38" s="273"/>
      <c r="P38" s="227"/>
      <c r="Q38" s="274">
        <f>IF(A38="","",VLOOKUP(A38,'基本情報'!$B$6:$F$205,4,FALSE))</f>
      </c>
      <c r="R38" s="275"/>
      <c r="S38" s="264">
        <f>IF(A38="","",VLOOKUP(A38,'基本情報'!$B$6:$F$205,5,FALSE))</f>
      </c>
      <c r="T38" s="265"/>
      <c r="U38" s="265"/>
      <c r="V38" s="266"/>
      <c r="W38" s="276">
        <v>90</v>
      </c>
      <c r="X38" s="277"/>
      <c r="Y38" s="278"/>
      <c r="Z38" s="279">
        <f>IF(AU38="","",VLOOKUP(AU38,'基本情報'!$B$6:$F$205,2,FALSE))</f>
      </c>
      <c r="AA38" s="280"/>
      <c r="AB38" s="281"/>
      <c r="AC38" s="229"/>
      <c r="AD38" s="282">
        <f>IF(AU38="","",VLOOKUP(AU38,'基本情報'!$B$6:$F$205,3,FALSE))</f>
      </c>
      <c r="AE38" s="282"/>
      <c r="AF38" s="282"/>
      <c r="AG38" s="282"/>
      <c r="AH38" s="282"/>
      <c r="AI38" s="282"/>
      <c r="AJ38" s="282"/>
      <c r="AK38" s="282"/>
      <c r="AL38" s="282"/>
      <c r="AM38" s="230"/>
      <c r="AN38" s="283">
        <f>IF(AU38="","",VLOOKUP(AU38,'基本情報'!$B$6:$E$205,4,FALSE))</f>
      </c>
      <c r="AO38" s="284"/>
      <c r="AP38" s="264">
        <f>IF(AU38="","",VLOOKUP(AU38,'基本情報'!$B$6:$F$205,5,FALSE))</f>
      </c>
      <c r="AQ38" s="265"/>
      <c r="AR38" s="265"/>
      <c r="AS38" s="266"/>
      <c r="AU38" s="225"/>
    </row>
    <row r="39" spans="1:47" ht="12" customHeight="1">
      <c r="A39" s="225"/>
      <c r="C39" s="267">
        <v>31</v>
      </c>
      <c r="D39" s="268"/>
      <c r="E39" s="269"/>
      <c r="F39" s="270">
        <f>IF(A39="","",VLOOKUP(A39,'基本情報'!$B$6:$F$205,2,FALSE))</f>
      </c>
      <c r="G39" s="271"/>
      <c r="H39" s="272"/>
      <c r="I39" s="226"/>
      <c r="J39" s="273">
        <f>IF(A39="","",VLOOKUP(A39,'基本情報'!$B$6:$F$205,3,FALSE))</f>
      </c>
      <c r="K39" s="273"/>
      <c r="L39" s="273"/>
      <c r="M39" s="273"/>
      <c r="N39" s="273"/>
      <c r="O39" s="273"/>
      <c r="P39" s="227"/>
      <c r="Q39" s="274">
        <f>IF(A39="","",VLOOKUP(A39,'基本情報'!$B$6:$F$205,4,FALSE))</f>
      </c>
      <c r="R39" s="275"/>
      <c r="S39" s="264">
        <f>IF(A39="","",VLOOKUP(A39,'基本情報'!$B$6:$F$205,5,FALSE))</f>
      </c>
      <c r="T39" s="265"/>
      <c r="U39" s="265"/>
      <c r="V39" s="266"/>
      <c r="W39" s="276">
        <v>91</v>
      </c>
      <c r="X39" s="277"/>
      <c r="Y39" s="278"/>
      <c r="Z39" s="279">
        <f>IF(AU39="","",VLOOKUP(AU39,'基本情報'!$B$6:$F$205,2,FALSE))</f>
      </c>
      <c r="AA39" s="280"/>
      <c r="AB39" s="281"/>
      <c r="AC39" s="229"/>
      <c r="AD39" s="282">
        <f>IF(AU39="","",VLOOKUP(AU39,'基本情報'!$B$6:$F$205,3,FALSE))</f>
      </c>
      <c r="AE39" s="282"/>
      <c r="AF39" s="282"/>
      <c r="AG39" s="282"/>
      <c r="AH39" s="282"/>
      <c r="AI39" s="282"/>
      <c r="AJ39" s="282"/>
      <c r="AK39" s="282"/>
      <c r="AL39" s="282"/>
      <c r="AM39" s="230"/>
      <c r="AN39" s="283">
        <f>IF(AU39="","",VLOOKUP(AU39,'基本情報'!$B$6:$E$205,4,FALSE))</f>
      </c>
      <c r="AO39" s="284"/>
      <c r="AP39" s="264">
        <f>IF(AU39="","",VLOOKUP(AU39,'基本情報'!$B$6:$F$205,5,FALSE))</f>
      </c>
      <c r="AQ39" s="265"/>
      <c r="AR39" s="265"/>
      <c r="AS39" s="266"/>
      <c r="AU39" s="225"/>
    </row>
    <row r="40" spans="1:47" ht="12" customHeight="1">
      <c r="A40" s="225"/>
      <c r="C40" s="267">
        <v>32</v>
      </c>
      <c r="D40" s="268"/>
      <c r="E40" s="269"/>
      <c r="F40" s="270">
        <f>IF(A40="","",VLOOKUP(A40,'基本情報'!$B$6:$F$205,2,FALSE))</f>
      </c>
      <c r="G40" s="271"/>
      <c r="H40" s="272"/>
      <c r="I40" s="226"/>
      <c r="J40" s="273">
        <f>IF(A40="","",VLOOKUP(A40,'基本情報'!$B$6:$F$205,3,FALSE))</f>
      </c>
      <c r="K40" s="273"/>
      <c r="L40" s="273"/>
      <c r="M40" s="273"/>
      <c r="N40" s="273"/>
      <c r="O40" s="273"/>
      <c r="P40" s="227"/>
      <c r="Q40" s="274">
        <f>IF(A40="","",VLOOKUP(A40,'基本情報'!$B$6:$F$205,4,FALSE))</f>
      </c>
      <c r="R40" s="275"/>
      <c r="S40" s="264">
        <f>IF(A40="","",VLOOKUP(A40,'基本情報'!$B$6:$F$205,5,FALSE))</f>
      </c>
      <c r="T40" s="265"/>
      <c r="U40" s="265"/>
      <c r="V40" s="266"/>
      <c r="W40" s="276">
        <v>92</v>
      </c>
      <c r="X40" s="277"/>
      <c r="Y40" s="278"/>
      <c r="Z40" s="279">
        <f>IF(AU40="","",VLOOKUP(AU40,'基本情報'!$B$6:$F$205,2,FALSE))</f>
      </c>
      <c r="AA40" s="280"/>
      <c r="AB40" s="281"/>
      <c r="AC40" s="229"/>
      <c r="AD40" s="282">
        <f>IF(AU40="","",VLOOKUP(AU40,'基本情報'!$B$6:$F$205,3,FALSE))</f>
      </c>
      <c r="AE40" s="282"/>
      <c r="AF40" s="282"/>
      <c r="AG40" s="282"/>
      <c r="AH40" s="282"/>
      <c r="AI40" s="282"/>
      <c r="AJ40" s="282"/>
      <c r="AK40" s="282"/>
      <c r="AL40" s="282"/>
      <c r="AM40" s="230"/>
      <c r="AN40" s="283">
        <f>IF(AU40="","",VLOOKUP(AU40,'基本情報'!$B$6:$E$205,4,FALSE))</f>
      </c>
      <c r="AO40" s="284"/>
      <c r="AP40" s="264">
        <f>IF(AU40="","",VLOOKUP(AU40,'基本情報'!$B$6:$F$205,5,FALSE))</f>
      </c>
      <c r="AQ40" s="265"/>
      <c r="AR40" s="265"/>
      <c r="AS40" s="266"/>
      <c r="AU40" s="225"/>
    </row>
    <row r="41" spans="1:47" ht="12" customHeight="1">
      <c r="A41" s="225"/>
      <c r="C41" s="267">
        <v>33</v>
      </c>
      <c r="D41" s="268"/>
      <c r="E41" s="269"/>
      <c r="F41" s="270">
        <f>IF(A41="","",VLOOKUP(A41,'基本情報'!$B$6:$F$205,2,FALSE))</f>
      </c>
      <c r="G41" s="271"/>
      <c r="H41" s="272"/>
      <c r="I41" s="226"/>
      <c r="J41" s="273">
        <f>IF(A41="","",VLOOKUP(A41,'基本情報'!$B$6:$F$205,3,FALSE))</f>
      </c>
      <c r="K41" s="273"/>
      <c r="L41" s="273"/>
      <c r="M41" s="273"/>
      <c r="N41" s="273"/>
      <c r="O41" s="273"/>
      <c r="P41" s="227"/>
      <c r="Q41" s="274">
        <f>IF(A41="","",VLOOKUP(A41,'基本情報'!$B$6:$F$205,4,FALSE))</f>
      </c>
      <c r="R41" s="275"/>
      <c r="S41" s="264">
        <f>IF(A41="","",VLOOKUP(A41,'基本情報'!$B$6:$F$205,5,FALSE))</f>
      </c>
      <c r="T41" s="265"/>
      <c r="U41" s="265"/>
      <c r="V41" s="266"/>
      <c r="W41" s="276">
        <v>93</v>
      </c>
      <c r="X41" s="277"/>
      <c r="Y41" s="278"/>
      <c r="Z41" s="279">
        <f>IF(AU41="","",VLOOKUP(AU41,'基本情報'!$B$6:$F$205,2,FALSE))</f>
      </c>
      <c r="AA41" s="280"/>
      <c r="AB41" s="281"/>
      <c r="AC41" s="229"/>
      <c r="AD41" s="282">
        <f>IF(AU41="","",VLOOKUP(AU41,'基本情報'!$B$6:$F$205,3,FALSE))</f>
      </c>
      <c r="AE41" s="282"/>
      <c r="AF41" s="282"/>
      <c r="AG41" s="282"/>
      <c r="AH41" s="282"/>
      <c r="AI41" s="282"/>
      <c r="AJ41" s="282"/>
      <c r="AK41" s="282"/>
      <c r="AL41" s="282"/>
      <c r="AM41" s="230"/>
      <c r="AN41" s="283">
        <f>IF(AU41="","",VLOOKUP(AU41,'基本情報'!$B$6:$E$205,4,FALSE))</f>
      </c>
      <c r="AO41" s="284"/>
      <c r="AP41" s="264">
        <f>IF(AU41="","",VLOOKUP(AU41,'基本情報'!$B$6:$F$205,5,FALSE))</f>
      </c>
      <c r="AQ41" s="265"/>
      <c r="AR41" s="265"/>
      <c r="AS41" s="266"/>
      <c r="AU41" s="225"/>
    </row>
    <row r="42" spans="1:47" ht="12" customHeight="1">
      <c r="A42" s="225"/>
      <c r="C42" s="267">
        <v>34</v>
      </c>
      <c r="D42" s="268"/>
      <c r="E42" s="269"/>
      <c r="F42" s="270">
        <f>IF(A42="","",VLOOKUP(A42,'基本情報'!$B$6:$F$205,2,FALSE))</f>
      </c>
      <c r="G42" s="271"/>
      <c r="H42" s="272"/>
      <c r="I42" s="226"/>
      <c r="J42" s="273">
        <f>IF(A42="","",VLOOKUP(A42,'基本情報'!$B$6:$F$205,3,FALSE))</f>
      </c>
      <c r="K42" s="273"/>
      <c r="L42" s="273"/>
      <c r="M42" s="273"/>
      <c r="N42" s="273"/>
      <c r="O42" s="273"/>
      <c r="P42" s="227"/>
      <c r="Q42" s="274">
        <f>IF(A42="","",VLOOKUP(A42,'基本情報'!$B$6:$F$205,4,FALSE))</f>
      </c>
      <c r="R42" s="275"/>
      <c r="S42" s="264">
        <f>IF(A42="","",VLOOKUP(A42,'基本情報'!$B$6:$F$205,5,FALSE))</f>
      </c>
      <c r="T42" s="265"/>
      <c r="U42" s="265"/>
      <c r="V42" s="266"/>
      <c r="W42" s="276">
        <v>94</v>
      </c>
      <c r="X42" s="277"/>
      <c r="Y42" s="278"/>
      <c r="Z42" s="279">
        <f>IF(AU42="","",VLOOKUP(AU42,'基本情報'!$B$6:$F$205,2,FALSE))</f>
      </c>
      <c r="AA42" s="280"/>
      <c r="AB42" s="281"/>
      <c r="AC42" s="229"/>
      <c r="AD42" s="282">
        <f>IF(AU42="","",VLOOKUP(AU42,'基本情報'!$B$6:$F$205,3,FALSE))</f>
      </c>
      <c r="AE42" s="282"/>
      <c r="AF42" s="282"/>
      <c r="AG42" s="282"/>
      <c r="AH42" s="282"/>
      <c r="AI42" s="282"/>
      <c r="AJ42" s="282"/>
      <c r="AK42" s="282"/>
      <c r="AL42" s="282"/>
      <c r="AM42" s="230"/>
      <c r="AN42" s="283">
        <f>IF(AU42="","",VLOOKUP(AU42,'基本情報'!$B$6:$E$205,4,FALSE))</f>
      </c>
      <c r="AO42" s="284"/>
      <c r="AP42" s="264">
        <f>IF(AU42="","",VLOOKUP(AU42,'基本情報'!$B$6:$F$205,5,FALSE))</f>
      </c>
      <c r="AQ42" s="265"/>
      <c r="AR42" s="265"/>
      <c r="AS42" s="266"/>
      <c r="AU42" s="225"/>
    </row>
    <row r="43" spans="1:47" ht="12" customHeight="1">
      <c r="A43" s="225"/>
      <c r="C43" s="267">
        <v>35</v>
      </c>
      <c r="D43" s="268"/>
      <c r="E43" s="269"/>
      <c r="F43" s="270">
        <f>IF(A43="","",VLOOKUP(A43,'基本情報'!$B$6:$F$205,2,FALSE))</f>
      </c>
      <c r="G43" s="271"/>
      <c r="H43" s="272"/>
      <c r="I43" s="226"/>
      <c r="J43" s="273">
        <f>IF(A43="","",VLOOKUP(A43,'基本情報'!$B$6:$F$205,3,FALSE))</f>
      </c>
      <c r="K43" s="273"/>
      <c r="L43" s="273"/>
      <c r="M43" s="273"/>
      <c r="N43" s="273"/>
      <c r="O43" s="273"/>
      <c r="P43" s="227"/>
      <c r="Q43" s="274">
        <f>IF(A43="","",VLOOKUP(A43,'基本情報'!$B$6:$F$205,4,FALSE))</f>
      </c>
      <c r="R43" s="275"/>
      <c r="S43" s="264">
        <f>IF(A43="","",VLOOKUP(A43,'基本情報'!$B$6:$F$205,5,FALSE))</f>
      </c>
      <c r="T43" s="265"/>
      <c r="U43" s="265"/>
      <c r="V43" s="266"/>
      <c r="W43" s="276">
        <v>95</v>
      </c>
      <c r="X43" s="277"/>
      <c r="Y43" s="278"/>
      <c r="Z43" s="279">
        <f>IF(AU43="","",VLOOKUP(AU43,'基本情報'!$B$6:$F$205,2,FALSE))</f>
      </c>
      <c r="AA43" s="280"/>
      <c r="AB43" s="281"/>
      <c r="AC43" s="229"/>
      <c r="AD43" s="282">
        <f>IF(AU43="","",VLOOKUP(AU43,'基本情報'!$B$6:$F$205,3,FALSE))</f>
      </c>
      <c r="AE43" s="282"/>
      <c r="AF43" s="282"/>
      <c r="AG43" s="282"/>
      <c r="AH43" s="282"/>
      <c r="AI43" s="282"/>
      <c r="AJ43" s="282"/>
      <c r="AK43" s="282"/>
      <c r="AL43" s="282"/>
      <c r="AM43" s="230"/>
      <c r="AN43" s="283">
        <f>IF(AU43="","",VLOOKUP(AU43,'基本情報'!$B$6:$E$205,4,FALSE))</f>
      </c>
      <c r="AO43" s="284"/>
      <c r="AP43" s="264">
        <f>IF(AU43="","",VLOOKUP(AU43,'基本情報'!$B$6:$F$205,5,FALSE))</f>
      </c>
      <c r="AQ43" s="265"/>
      <c r="AR43" s="265"/>
      <c r="AS43" s="266"/>
      <c r="AU43" s="225"/>
    </row>
    <row r="44" spans="1:47" ht="12" customHeight="1">
      <c r="A44" s="225"/>
      <c r="C44" s="267">
        <v>36</v>
      </c>
      <c r="D44" s="268"/>
      <c r="E44" s="269"/>
      <c r="F44" s="270">
        <f>IF(A44="","",VLOOKUP(A44,'基本情報'!$B$6:$F$205,2,FALSE))</f>
      </c>
      <c r="G44" s="271"/>
      <c r="H44" s="272"/>
      <c r="I44" s="226"/>
      <c r="J44" s="273">
        <f>IF(A44="","",VLOOKUP(A44,'基本情報'!$B$6:$F$205,3,FALSE))</f>
      </c>
      <c r="K44" s="273"/>
      <c r="L44" s="273"/>
      <c r="M44" s="273"/>
      <c r="N44" s="273"/>
      <c r="O44" s="273"/>
      <c r="P44" s="227"/>
      <c r="Q44" s="274">
        <f>IF(A44="","",VLOOKUP(A44,'基本情報'!$B$6:$F$205,4,FALSE))</f>
      </c>
      <c r="R44" s="275"/>
      <c r="S44" s="264">
        <f>IF(A44="","",VLOOKUP(A44,'基本情報'!$B$6:$F$205,5,FALSE))</f>
      </c>
      <c r="T44" s="265"/>
      <c r="U44" s="265"/>
      <c r="V44" s="266"/>
      <c r="W44" s="276">
        <v>96</v>
      </c>
      <c r="X44" s="277"/>
      <c r="Y44" s="278"/>
      <c r="Z44" s="279">
        <f>IF(AU44="","",VLOOKUP(AU44,'基本情報'!$B$6:$F$205,2,FALSE))</f>
      </c>
      <c r="AA44" s="280"/>
      <c r="AB44" s="281"/>
      <c r="AC44" s="229"/>
      <c r="AD44" s="282">
        <f>IF(AU44="","",VLOOKUP(AU44,'基本情報'!$B$6:$F$205,3,FALSE))</f>
      </c>
      <c r="AE44" s="282"/>
      <c r="AF44" s="282"/>
      <c r="AG44" s="282"/>
      <c r="AH44" s="282"/>
      <c r="AI44" s="282"/>
      <c r="AJ44" s="282"/>
      <c r="AK44" s="282"/>
      <c r="AL44" s="282"/>
      <c r="AM44" s="230"/>
      <c r="AN44" s="283">
        <f>IF(AU44="","",VLOOKUP(AU44,'基本情報'!$B$6:$E$205,4,FALSE))</f>
      </c>
      <c r="AO44" s="284"/>
      <c r="AP44" s="264">
        <f>IF(AU44="","",VLOOKUP(AU44,'基本情報'!$B$6:$F$205,5,FALSE))</f>
      </c>
      <c r="AQ44" s="265"/>
      <c r="AR44" s="265"/>
      <c r="AS44" s="266"/>
      <c r="AU44" s="225"/>
    </row>
    <row r="45" spans="1:47" ht="12" customHeight="1">
      <c r="A45" s="225"/>
      <c r="C45" s="267">
        <v>37</v>
      </c>
      <c r="D45" s="268"/>
      <c r="E45" s="269"/>
      <c r="F45" s="270">
        <f>IF(A45="","",VLOOKUP(A45,'基本情報'!$B$6:$F$205,2,FALSE))</f>
      </c>
      <c r="G45" s="271"/>
      <c r="H45" s="272"/>
      <c r="I45" s="226"/>
      <c r="J45" s="273">
        <f>IF(A45="","",VLOOKUP(A45,'基本情報'!$B$6:$F$205,3,FALSE))</f>
      </c>
      <c r="K45" s="273"/>
      <c r="L45" s="273"/>
      <c r="M45" s="273"/>
      <c r="N45" s="273"/>
      <c r="O45" s="273"/>
      <c r="P45" s="227"/>
      <c r="Q45" s="274">
        <f>IF(A45="","",VLOOKUP(A45,'基本情報'!$B$6:$F$205,4,FALSE))</f>
      </c>
      <c r="R45" s="275"/>
      <c r="S45" s="264">
        <f>IF(A45="","",VLOOKUP(A45,'基本情報'!$B$6:$F$205,5,FALSE))</f>
      </c>
      <c r="T45" s="265"/>
      <c r="U45" s="265"/>
      <c r="V45" s="266"/>
      <c r="W45" s="276">
        <v>97</v>
      </c>
      <c r="X45" s="277"/>
      <c r="Y45" s="278"/>
      <c r="Z45" s="279">
        <f>IF(AU45="","",VLOOKUP(AU45,'基本情報'!$B$6:$F$205,2,FALSE))</f>
      </c>
      <c r="AA45" s="280"/>
      <c r="AB45" s="281"/>
      <c r="AC45" s="229"/>
      <c r="AD45" s="282">
        <f>IF(AU45="","",VLOOKUP(AU45,'基本情報'!$B$6:$F$205,3,FALSE))</f>
      </c>
      <c r="AE45" s="282"/>
      <c r="AF45" s="282"/>
      <c r="AG45" s="282"/>
      <c r="AH45" s="282"/>
      <c r="AI45" s="282"/>
      <c r="AJ45" s="282"/>
      <c r="AK45" s="282"/>
      <c r="AL45" s="282"/>
      <c r="AM45" s="230"/>
      <c r="AN45" s="283">
        <f>IF(AU45="","",VLOOKUP(AU45,'基本情報'!$B$6:$E$205,4,FALSE))</f>
      </c>
      <c r="AO45" s="284"/>
      <c r="AP45" s="264">
        <f>IF(AU45="","",VLOOKUP(AU45,'基本情報'!$B$6:$F$205,5,FALSE))</f>
      </c>
      <c r="AQ45" s="265"/>
      <c r="AR45" s="265"/>
      <c r="AS45" s="266"/>
      <c r="AU45" s="225"/>
    </row>
    <row r="46" spans="1:47" ht="12" customHeight="1">
      <c r="A46" s="225"/>
      <c r="C46" s="267">
        <v>38</v>
      </c>
      <c r="D46" s="268"/>
      <c r="E46" s="269"/>
      <c r="F46" s="270">
        <f>IF(A46="","",VLOOKUP(A46,'基本情報'!$B$6:$F$205,2,FALSE))</f>
      </c>
      <c r="G46" s="271"/>
      <c r="H46" s="272"/>
      <c r="I46" s="226"/>
      <c r="J46" s="273">
        <f>IF(A46="","",VLOOKUP(A46,'基本情報'!$B$6:$F$205,3,FALSE))</f>
      </c>
      <c r="K46" s="273"/>
      <c r="L46" s="273"/>
      <c r="M46" s="273"/>
      <c r="N46" s="273"/>
      <c r="O46" s="273"/>
      <c r="P46" s="227"/>
      <c r="Q46" s="274">
        <f>IF(A46="","",VLOOKUP(A46,'基本情報'!$B$6:$F$205,4,FALSE))</f>
      </c>
      <c r="R46" s="275"/>
      <c r="S46" s="264">
        <f>IF(A46="","",VLOOKUP(A46,'基本情報'!$B$6:$F$205,5,FALSE))</f>
      </c>
      <c r="T46" s="265"/>
      <c r="U46" s="265"/>
      <c r="V46" s="266"/>
      <c r="W46" s="276">
        <v>98</v>
      </c>
      <c r="X46" s="277"/>
      <c r="Y46" s="278"/>
      <c r="Z46" s="279">
        <f>IF(AU46="","",VLOOKUP(AU46,'基本情報'!$B$6:$F$205,2,FALSE))</f>
      </c>
      <c r="AA46" s="280"/>
      <c r="AB46" s="281"/>
      <c r="AC46" s="229"/>
      <c r="AD46" s="282">
        <f>IF(AU46="","",VLOOKUP(AU46,'基本情報'!$B$6:$F$205,3,FALSE))</f>
      </c>
      <c r="AE46" s="282"/>
      <c r="AF46" s="282"/>
      <c r="AG46" s="282"/>
      <c r="AH46" s="282"/>
      <c r="AI46" s="282"/>
      <c r="AJ46" s="282"/>
      <c r="AK46" s="282"/>
      <c r="AL46" s="282"/>
      <c r="AM46" s="230"/>
      <c r="AN46" s="283">
        <f>IF(AU46="","",VLOOKUP(AU46,'基本情報'!$B$6:$E$205,4,FALSE))</f>
      </c>
      <c r="AO46" s="284"/>
      <c r="AP46" s="264">
        <f>IF(AU46="","",VLOOKUP(AU46,'基本情報'!$B$6:$F$205,5,FALSE))</f>
      </c>
      <c r="AQ46" s="265"/>
      <c r="AR46" s="265"/>
      <c r="AS46" s="266"/>
      <c r="AU46" s="225"/>
    </row>
    <row r="47" spans="1:47" ht="12" customHeight="1">
      <c r="A47" s="225"/>
      <c r="C47" s="267">
        <v>39</v>
      </c>
      <c r="D47" s="268"/>
      <c r="E47" s="269"/>
      <c r="F47" s="270">
        <f>IF(A47="","",VLOOKUP(A47,'基本情報'!$B$6:$F$205,2,FALSE))</f>
      </c>
      <c r="G47" s="271"/>
      <c r="H47" s="272"/>
      <c r="I47" s="226"/>
      <c r="J47" s="273">
        <f>IF(A47="","",VLOOKUP(A47,'基本情報'!$B$6:$F$205,3,FALSE))</f>
      </c>
      <c r="K47" s="273"/>
      <c r="L47" s="273"/>
      <c r="M47" s="273"/>
      <c r="N47" s="273"/>
      <c r="O47" s="273"/>
      <c r="P47" s="227"/>
      <c r="Q47" s="274">
        <f>IF(A47="","",VLOOKUP(A47,'基本情報'!$B$6:$F$205,4,FALSE))</f>
      </c>
      <c r="R47" s="275"/>
      <c r="S47" s="264">
        <f>IF(A47="","",VLOOKUP(A47,'基本情報'!$B$6:$F$205,5,FALSE))</f>
      </c>
      <c r="T47" s="265"/>
      <c r="U47" s="265"/>
      <c r="V47" s="266"/>
      <c r="W47" s="276">
        <v>99</v>
      </c>
      <c r="X47" s="277"/>
      <c r="Y47" s="278"/>
      <c r="Z47" s="279">
        <f>IF(AU47="","",VLOOKUP(AU47,'基本情報'!$B$6:$F$205,2,FALSE))</f>
      </c>
      <c r="AA47" s="280"/>
      <c r="AB47" s="281"/>
      <c r="AC47" s="229"/>
      <c r="AD47" s="282">
        <f>IF(AU47="","",VLOOKUP(AU47,'基本情報'!$B$6:$F$205,3,FALSE))</f>
      </c>
      <c r="AE47" s="282"/>
      <c r="AF47" s="282"/>
      <c r="AG47" s="282"/>
      <c r="AH47" s="282"/>
      <c r="AI47" s="282"/>
      <c r="AJ47" s="282"/>
      <c r="AK47" s="282"/>
      <c r="AL47" s="282"/>
      <c r="AM47" s="230"/>
      <c r="AN47" s="283">
        <f>IF(AU47="","",VLOOKUP(AU47,'基本情報'!$B$6:$E$205,4,FALSE))</f>
      </c>
      <c r="AO47" s="284"/>
      <c r="AP47" s="264">
        <f>IF(AU47="","",VLOOKUP(AU47,'基本情報'!$B$6:$F$205,5,FALSE))</f>
      </c>
      <c r="AQ47" s="265"/>
      <c r="AR47" s="265"/>
      <c r="AS47" s="266"/>
      <c r="AU47" s="225"/>
    </row>
    <row r="48" spans="1:47" ht="12" customHeight="1">
      <c r="A48" s="225"/>
      <c r="C48" s="267">
        <v>40</v>
      </c>
      <c r="D48" s="268"/>
      <c r="E48" s="269"/>
      <c r="F48" s="270">
        <f>IF(A48="","",VLOOKUP(A48,'基本情報'!$B$6:$F$205,2,FALSE))</f>
      </c>
      <c r="G48" s="271"/>
      <c r="H48" s="272"/>
      <c r="I48" s="228"/>
      <c r="J48" s="273">
        <f>IF(A48="","",VLOOKUP(A48,'基本情報'!$B$6:$F$205,3,FALSE))</f>
      </c>
      <c r="K48" s="273"/>
      <c r="L48" s="273"/>
      <c r="M48" s="273"/>
      <c r="N48" s="273"/>
      <c r="O48" s="273"/>
      <c r="P48" s="227"/>
      <c r="Q48" s="274">
        <f>IF(A48="","",VLOOKUP(A48,'基本情報'!$B$6:$F$205,4,FALSE))</f>
      </c>
      <c r="R48" s="275"/>
      <c r="S48" s="264">
        <f>IF(A48="","",VLOOKUP(A48,'基本情報'!$B$6:$F$205,5,FALSE))</f>
      </c>
      <c r="T48" s="265"/>
      <c r="U48" s="265"/>
      <c r="V48" s="266"/>
      <c r="W48" s="276">
        <v>100</v>
      </c>
      <c r="X48" s="277"/>
      <c r="Y48" s="278"/>
      <c r="Z48" s="279">
        <f>IF(AU48="","",VLOOKUP(AU48,'基本情報'!$B$6:$F$205,2,FALSE))</f>
      </c>
      <c r="AA48" s="280"/>
      <c r="AB48" s="281"/>
      <c r="AC48" s="229"/>
      <c r="AD48" s="282">
        <f>IF(AU48="","",VLOOKUP(AU48,'基本情報'!$B$6:$F$205,3,FALSE))</f>
      </c>
      <c r="AE48" s="282"/>
      <c r="AF48" s="282"/>
      <c r="AG48" s="282"/>
      <c r="AH48" s="282"/>
      <c r="AI48" s="282"/>
      <c r="AJ48" s="282"/>
      <c r="AK48" s="282"/>
      <c r="AL48" s="282"/>
      <c r="AM48" s="230"/>
      <c r="AN48" s="283">
        <f>IF(AU48="","",VLOOKUP(AU48,'基本情報'!$B$6:$E$205,4,FALSE))</f>
      </c>
      <c r="AO48" s="284"/>
      <c r="AP48" s="264">
        <f>IF(AU48="","",VLOOKUP(AU48,'基本情報'!$B$6:$F$205,5,FALSE))</f>
      </c>
      <c r="AQ48" s="265"/>
      <c r="AR48" s="265"/>
      <c r="AS48" s="266"/>
      <c r="AU48" s="225"/>
    </row>
    <row r="49" spans="1:47" ht="12" customHeight="1">
      <c r="A49" s="225"/>
      <c r="C49" s="267">
        <v>41</v>
      </c>
      <c r="D49" s="268"/>
      <c r="E49" s="269"/>
      <c r="F49" s="270">
        <f>IF(A49="","",VLOOKUP(A49,'基本情報'!$B$6:$F$205,2,FALSE))</f>
      </c>
      <c r="G49" s="271"/>
      <c r="H49" s="272"/>
      <c r="I49" s="228"/>
      <c r="J49" s="273">
        <f>IF(A49="","",VLOOKUP(A49,'基本情報'!$B$6:$F$205,3,FALSE))</f>
      </c>
      <c r="K49" s="273"/>
      <c r="L49" s="273"/>
      <c r="M49" s="273"/>
      <c r="N49" s="273"/>
      <c r="O49" s="273"/>
      <c r="P49" s="227"/>
      <c r="Q49" s="274">
        <f>IF(A49="","",VLOOKUP(A49,'基本情報'!$B$6:$F$205,4,FALSE))</f>
      </c>
      <c r="R49" s="275"/>
      <c r="S49" s="264">
        <f>IF(A49="","",VLOOKUP(A49,'基本情報'!$B$6:$F$205,5,FALSE))</f>
      </c>
      <c r="T49" s="265"/>
      <c r="U49" s="265"/>
      <c r="V49" s="266"/>
      <c r="W49" s="276">
        <v>101</v>
      </c>
      <c r="X49" s="277"/>
      <c r="Y49" s="278"/>
      <c r="Z49" s="279">
        <f>IF(AU49="","",VLOOKUP(AU49,'基本情報'!$B$6:$F$205,2,FALSE))</f>
      </c>
      <c r="AA49" s="280"/>
      <c r="AB49" s="281"/>
      <c r="AC49" s="229"/>
      <c r="AD49" s="282">
        <f>IF(AU49="","",VLOOKUP(AU49,'基本情報'!$B$6:$F$205,3,FALSE))</f>
      </c>
      <c r="AE49" s="282"/>
      <c r="AF49" s="282"/>
      <c r="AG49" s="282"/>
      <c r="AH49" s="282"/>
      <c r="AI49" s="282"/>
      <c r="AJ49" s="282"/>
      <c r="AK49" s="282"/>
      <c r="AL49" s="282"/>
      <c r="AM49" s="230"/>
      <c r="AN49" s="283">
        <f>IF(AU49="","",VLOOKUP(AU49,'基本情報'!$B$6:$E$205,4,FALSE))</f>
      </c>
      <c r="AO49" s="284"/>
      <c r="AP49" s="264">
        <f>IF(AU49="","",VLOOKUP(AU49,'基本情報'!$B$6:$F$205,5,FALSE))</f>
      </c>
      <c r="AQ49" s="265"/>
      <c r="AR49" s="265"/>
      <c r="AS49" s="266"/>
      <c r="AU49" s="225"/>
    </row>
    <row r="50" spans="1:47" ht="12" customHeight="1">
      <c r="A50" s="225"/>
      <c r="C50" s="267">
        <v>42</v>
      </c>
      <c r="D50" s="268"/>
      <c r="E50" s="269"/>
      <c r="F50" s="270">
        <f>IF(A50="","",VLOOKUP(A50,'基本情報'!$B$6:$F$205,2,FALSE))</f>
      </c>
      <c r="G50" s="271"/>
      <c r="H50" s="272"/>
      <c r="I50" s="228"/>
      <c r="J50" s="273">
        <f>IF(A50="","",VLOOKUP(A50,'基本情報'!$B$6:$F$205,3,FALSE))</f>
      </c>
      <c r="K50" s="273"/>
      <c r="L50" s="273"/>
      <c r="M50" s="273"/>
      <c r="N50" s="273"/>
      <c r="O50" s="273"/>
      <c r="P50" s="227"/>
      <c r="Q50" s="274">
        <f>IF(A50="","",VLOOKUP(A50,'基本情報'!$B$6:$F$205,4,FALSE))</f>
      </c>
      <c r="R50" s="275"/>
      <c r="S50" s="264">
        <f>IF(A50="","",VLOOKUP(A50,'基本情報'!$B$6:$F$205,5,FALSE))</f>
      </c>
      <c r="T50" s="265"/>
      <c r="U50" s="265"/>
      <c r="V50" s="266"/>
      <c r="W50" s="276">
        <v>102</v>
      </c>
      <c r="X50" s="277"/>
      <c r="Y50" s="278"/>
      <c r="Z50" s="279">
        <f>IF(AU50="","",VLOOKUP(AU50,'基本情報'!$B$6:$F$205,2,FALSE))</f>
      </c>
      <c r="AA50" s="280"/>
      <c r="AB50" s="281"/>
      <c r="AC50" s="229"/>
      <c r="AD50" s="282">
        <f>IF(AU50="","",VLOOKUP(AU50,'基本情報'!$B$6:$F$205,3,FALSE))</f>
      </c>
      <c r="AE50" s="282"/>
      <c r="AF50" s="282"/>
      <c r="AG50" s="282"/>
      <c r="AH50" s="282"/>
      <c r="AI50" s="282"/>
      <c r="AJ50" s="282"/>
      <c r="AK50" s="282"/>
      <c r="AL50" s="282"/>
      <c r="AM50" s="230"/>
      <c r="AN50" s="283">
        <f>IF(AU50="","",VLOOKUP(AU50,'基本情報'!$B$6:$E$205,4,FALSE))</f>
      </c>
      <c r="AO50" s="284"/>
      <c r="AP50" s="264">
        <f>IF(AU50="","",VLOOKUP(AU50,'基本情報'!$B$6:$F$205,5,FALSE))</f>
      </c>
      <c r="AQ50" s="265"/>
      <c r="AR50" s="265"/>
      <c r="AS50" s="266"/>
      <c r="AU50" s="225"/>
    </row>
    <row r="51" spans="1:47" ht="12" customHeight="1">
      <c r="A51" s="225"/>
      <c r="C51" s="267">
        <v>43</v>
      </c>
      <c r="D51" s="268"/>
      <c r="E51" s="269"/>
      <c r="F51" s="270">
        <f>IF(A51="","",VLOOKUP(A51,'基本情報'!$B$6:$F$205,2,FALSE))</f>
      </c>
      <c r="G51" s="271"/>
      <c r="H51" s="272"/>
      <c r="I51" s="228"/>
      <c r="J51" s="273">
        <f>IF(A51="","",VLOOKUP(A51,'基本情報'!$B$6:$F$205,3,FALSE))</f>
      </c>
      <c r="K51" s="273"/>
      <c r="L51" s="273"/>
      <c r="M51" s="273"/>
      <c r="N51" s="273"/>
      <c r="O51" s="273"/>
      <c r="P51" s="227"/>
      <c r="Q51" s="274">
        <f>IF(A51="","",VLOOKUP(A51,'基本情報'!$B$6:$F$205,4,FALSE))</f>
      </c>
      <c r="R51" s="275"/>
      <c r="S51" s="264">
        <f>IF(A51="","",VLOOKUP(A51,'基本情報'!$B$6:$F$205,5,FALSE))</f>
      </c>
      <c r="T51" s="265"/>
      <c r="U51" s="265"/>
      <c r="V51" s="266"/>
      <c r="W51" s="276">
        <v>103</v>
      </c>
      <c r="X51" s="277"/>
      <c r="Y51" s="278"/>
      <c r="Z51" s="279">
        <f>IF(AU51="","",VLOOKUP(AU51,'基本情報'!$B$6:$F$205,2,FALSE))</f>
      </c>
      <c r="AA51" s="280"/>
      <c r="AB51" s="281"/>
      <c r="AC51" s="229"/>
      <c r="AD51" s="282">
        <f>IF(AU51="","",VLOOKUP(AU51,'基本情報'!$B$6:$F$205,3,FALSE))</f>
      </c>
      <c r="AE51" s="282"/>
      <c r="AF51" s="282"/>
      <c r="AG51" s="282"/>
      <c r="AH51" s="282"/>
      <c r="AI51" s="282"/>
      <c r="AJ51" s="282"/>
      <c r="AK51" s="282"/>
      <c r="AL51" s="282"/>
      <c r="AM51" s="230"/>
      <c r="AN51" s="283">
        <f>IF(AU51="","",VLOOKUP(AU51,'基本情報'!$B$6:$E$205,4,FALSE))</f>
      </c>
      <c r="AO51" s="284"/>
      <c r="AP51" s="264">
        <f>IF(AU51="","",VLOOKUP(AU51,'基本情報'!$B$6:$F$205,5,FALSE))</f>
      </c>
      <c r="AQ51" s="265"/>
      <c r="AR51" s="265"/>
      <c r="AS51" s="266"/>
      <c r="AU51" s="225"/>
    </row>
    <row r="52" spans="1:47" ht="12" customHeight="1">
      <c r="A52" s="225"/>
      <c r="C52" s="267">
        <v>44</v>
      </c>
      <c r="D52" s="268"/>
      <c r="E52" s="269"/>
      <c r="F52" s="270">
        <f>IF(A52="","",VLOOKUP(A52,'基本情報'!$B$6:$F$205,2,FALSE))</f>
      </c>
      <c r="G52" s="271"/>
      <c r="H52" s="272"/>
      <c r="I52" s="228"/>
      <c r="J52" s="273">
        <f>IF(A52="","",VLOOKUP(A52,'基本情報'!$B$6:$F$205,3,FALSE))</f>
      </c>
      <c r="K52" s="273"/>
      <c r="L52" s="273"/>
      <c r="M52" s="273"/>
      <c r="N52" s="273"/>
      <c r="O52" s="273"/>
      <c r="P52" s="227"/>
      <c r="Q52" s="274">
        <f>IF(A52="","",VLOOKUP(A52,'基本情報'!$B$6:$F$205,4,FALSE))</f>
      </c>
      <c r="R52" s="275"/>
      <c r="S52" s="264">
        <f>IF(A52="","",VLOOKUP(A52,'基本情報'!$B$6:$F$205,5,FALSE))</f>
      </c>
      <c r="T52" s="265"/>
      <c r="U52" s="265"/>
      <c r="V52" s="266"/>
      <c r="W52" s="276">
        <v>104</v>
      </c>
      <c r="X52" s="277"/>
      <c r="Y52" s="278"/>
      <c r="Z52" s="279">
        <f>IF(AU52="","",VLOOKUP(AU52,'基本情報'!$B$6:$F$205,2,FALSE))</f>
      </c>
      <c r="AA52" s="280"/>
      <c r="AB52" s="281"/>
      <c r="AC52" s="229"/>
      <c r="AD52" s="282">
        <f>IF(AU52="","",VLOOKUP(AU52,'基本情報'!$B$6:$F$205,3,FALSE))</f>
      </c>
      <c r="AE52" s="282"/>
      <c r="AF52" s="282"/>
      <c r="AG52" s="282"/>
      <c r="AH52" s="282"/>
      <c r="AI52" s="282"/>
      <c r="AJ52" s="282"/>
      <c r="AK52" s="282"/>
      <c r="AL52" s="282"/>
      <c r="AM52" s="230"/>
      <c r="AN52" s="283">
        <f>IF(AU52="","",VLOOKUP(AU52,'基本情報'!$B$6:$E$205,4,FALSE))</f>
      </c>
      <c r="AO52" s="284"/>
      <c r="AP52" s="264">
        <f>IF(AU52="","",VLOOKUP(AU52,'基本情報'!$B$6:$F$205,5,FALSE))</f>
      </c>
      <c r="AQ52" s="265"/>
      <c r="AR52" s="265"/>
      <c r="AS52" s="266"/>
      <c r="AU52" s="225"/>
    </row>
    <row r="53" spans="1:47" ht="12" customHeight="1">
      <c r="A53" s="225"/>
      <c r="C53" s="267">
        <v>45</v>
      </c>
      <c r="D53" s="268"/>
      <c r="E53" s="269"/>
      <c r="F53" s="270">
        <f>IF(A53="","",VLOOKUP(A53,'基本情報'!$B$6:$F$205,2,FALSE))</f>
      </c>
      <c r="G53" s="271"/>
      <c r="H53" s="272"/>
      <c r="I53" s="226"/>
      <c r="J53" s="273">
        <f>IF(A53="","",VLOOKUP(A53,'基本情報'!$B$6:$F$205,3,FALSE))</f>
      </c>
      <c r="K53" s="273"/>
      <c r="L53" s="273"/>
      <c r="M53" s="273"/>
      <c r="N53" s="273"/>
      <c r="O53" s="273"/>
      <c r="P53" s="227"/>
      <c r="Q53" s="274">
        <f>IF(A53="","",VLOOKUP(A53,'基本情報'!$B$6:$F$205,4,FALSE))</f>
      </c>
      <c r="R53" s="275"/>
      <c r="S53" s="264">
        <f>IF(A53="","",VLOOKUP(A53,'基本情報'!$B$6:$F$205,5,FALSE))</f>
      </c>
      <c r="T53" s="265"/>
      <c r="U53" s="265"/>
      <c r="V53" s="266"/>
      <c r="W53" s="276">
        <v>105</v>
      </c>
      <c r="X53" s="277"/>
      <c r="Y53" s="278"/>
      <c r="Z53" s="279">
        <f>IF(AU53="","",VLOOKUP(AU53,'基本情報'!$B$6:$F$205,2,FALSE))</f>
      </c>
      <c r="AA53" s="280"/>
      <c r="AB53" s="281"/>
      <c r="AC53" s="229"/>
      <c r="AD53" s="282">
        <f>IF(AU53="","",VLOOKUP(AU53,'基本情報'!$B$6:$F$205,3,FALSE))</f>
      </c>
      <c r="AE53" s="282"/>
      <c r="AF53" s="282"/>
      <c r="AG53" s="282"/>
      <c r="AH53" s="282"/>
      <c r="AI53" s="282"/>
      <c r="AJ53" s="282"/>
      <c r="AK53" s="282"/>
      <c r="AL53" s="282"/>
      <c r="AM53" s="230"/>
      <c r="AN53" s="283">
        <f>IF(AU53="","",VLOOKUP(AU53,'基本情報'!$B$6:$E$205,4,FALSE))</f>
      </c>
      <c r="AO53" s="284"/>
      <c r="AP53" s="264">
        <f>IF(AU53="","",VLOOKUP(AU53,'基本情報'!$B$6:$F$205,5,FALSE))</f>
      </c>
      <c r="AQ53" s="265"/>
      <c r="AR53" s="265"/>
      <c r="AS53" s="266"/>
      <c r="AU53" s="225"/>
    </row>
    <row r="54" spans="1:47" ht="12" customHeight="1">
      <c r="A54" s="225"/>
      <c r="C54" s="267">
        <v>46</v>
      </c>
      <c r="D54" s="268"/>
      <c r="E54" s="269"/>
      <c r="F54" s="270">
        <f>IF(A54="","",VLOOKUP(A54,'基本情報'!$B$6:$F$205,2,FALSE))</f>
      </c>
      <c r="G54" s="271"/>
      <c r="H54" s="272"/>
      <c r="I54" s="226"/>
      <c r="J54" s="273">
        <f>IF(A54="","",VLOOKUP(A54,'基本情報'!$B$6:$F$205,3,FALSE))</f>
      </c>
      <c r="K54" s="273"/>
      <c r="L54" s="273"/>
      <c r="M54" s="273"/>
      <c r="N54" s="273"/>
      <c r="O54" s="273"/>
      <c r="P54" s="227"/>
      <c r="Q54" s="274">
        <f>IF(A54="","",VLOOKUP(A54,'基本情報'!$B$6:$F$205,4,FALSE))</f>
      </c>
      <c r="R54" s="275"/>
      <c r="S54" s="264">
        <f>IF(A54="","",VLOOKUP(A54,'基本情報'!$B$6:$F$205,5,FALSE))</f>
      </c>
      <c r="T54" s="265"/>
      <c r="U54" s="265"/>
      <c r="V54" s="266"/>
      <c r="W54" s="276">
        <v>106</v>
      </c>
      <c r="X54" s="277"/>
      <c r="Y54" s="278"/>
      <c r="Z54" s="279">
        <f>IF(AU54="","",VLOOKUP(AU54,'基本情報'!$B$6:$F$205,2,FALSE))</f>
      </c>
      <c r="AA54" s="280"/>
      <c r="AB54" s="281"/>
      <c r="AC54" s="229"/>
      <c r="AD54" s="282">
        <f>IF(AU54="","",VLOOKUP(AU54,'基本情報'!$B$6:$F$205,3,FALSE))</f>
      </c>
      <c r="AE54" s="282"/>
      <c r="AF54" s="282"/>
      <c r="AG54" s="282"/>
      <c r="AH54" s="282"/>
      <c r="AI54" s="282"/>
      <c r="AJ54" s="282"/>
      <c r="AK54" s="282"/>
      <c r="AL54" s="282"/>
      <c r="AM54" s="230"/>
      <c r="AN54" s="283">
        <f>IF(AU54="","",VLOOKUP(AU54,'基本情報'!$B$6:$E$205,4,FALSE))</f>
      </c>
      <c r="AO54" s="284"/>
      <c r="AP54" s="264">
        <f>IF(AU54="","",VLOOKUP(AU54,'基本情報'!$B$6:$F$205,5,FALSE))</f>
      </c>
      <c r="AQ54" s="265"/>
      <c r="AR54" s="265"/>
      <c r="AS54" s="266"/>
      <c r="AU54" s="225"/>
    </row>
    <row r="55" spans="1:47" ht="12" customHeight="1">
      <c r="A55" s="225"/>
      <c r="C55" s="267">
        <v>47</v>
      </c>
      <c r="D55" s="268"/>
      <c r="E55" s="269"/>
      <c r="F55" s="270">
        <f>IF(A55="","",VLOOKUP(A55,'基本情報'!$B$6:$F$205,2,FALSE))</f>
      </c>
      <c r="G55" s="271"/>
      <c r="H55" s="272"/>
      <c r="I55" s="226"/>
      <c r="J55" s="273">
        <f>IF(A55="","",VLOOKUP(A55,'基本情報'!$B$6:$F$205,3,FALSE))</f>
      </c>
      <c r="K55" s="273"/>
      <c r="L55" s="273"/>
      <c r="M55" s="273"/>
      <c r="N55" s="273"/>
      <c r="O55" s="273"/>
      <c r="P55" s="227"/>
      <c r="Q55" s="274">
        <f>IF(A55="","",VLOOKUP(A55,'基本情報'!$B$6:$F$205,4,FALSE))</f>
      </c>
      <c r="R55" s="275"/>
      <c r="S55" s="264">
        <f>IF(A55="","",VLOOKUP(A55,'基本情報'!$B$6:$F$205,5,FALSE))</f>
      </c>
      <c r="T55" s="265"/>
      <c r="U55" s="265"/>
      <c r="V55" s="266"/>
      <c r="W55" s="276">
        <v>107</v>
      </c>
      <c r="X55" s="277"/>
      <c r="Y55" s="278"/>
      <c r="Z55" s="279">
        <f>IF(AU55="","",VLOOKUP(AU55,'基本情報'!$B$6:$F$205,2,FALSE))</f>
      </c>
      <c r="AA55" s="280"/>
      <c r="AB55" s="281"/>
      <c r="AC55" s="229"/>
      <c r="AD55" s="282">
        <f>IF(AU55="","",VLOOKUP(AU55,'基本情報'!$B$6:$F$205,3,FALSE))</f>
      </c>
      <c r="AE55" s="282"/>
      <c r="AF55" s="282"/>
      <c r="AG55" s="282"/>
      <c r="AH55" s="282"/>
      <c r="AI55" s="282"/>
      <c r="AJ55" s="282"/>
      <c r="AK55" s="282"/>
      <c r="AL55" s="282"/>
      <c r="AM55" s="230"/>
      <c r="AN55" s="283">
        <f>IF(AU55="","",VLOOKUP(AU55,'基本情報'!$B$6:$E$205,4,FALSE))</f>
      </c>
      <c r="AO55" s="284"/>
      <c r="AP55" s="264">
        <f>IF(AU55="","",VLOOKUP(AU55,'基本情報'!$B$6:$F$205,5,FALSE))</f>
      </c>
      <c r="AQ55" s="265"/>
      <c r="AR55" s="265"/>
      <c r="AS55" s="266"/>
      <c r="AU55" s="225"/>
    </row>
    <row r="56" spans="1:47" ht="12" customHeight="1">
      <c r="A56" s="225"/>
      <c r="C56" s="267">
        <v>48</v>
      </c>
      <c r="D56" s="268"/>
      <c r="E56" s="269"/>
      <c r="F56" s="270">
        <f>IF(A56="","",VLOOKUP(A56,'基本情報'!$B$6:$F$205,2,FALSE))</f>
      </c>
      <c r="G56" s="271"/>
      <c r="H56" s="272"/>
      <c r="I56" s="226"/>
      <c r="J56" s="273">
        <f>IF(A56="","",VLOOKUP(A56,'基本情報'!$B$6:$F$205,3,FALSE))</f>
      </c>
      <c r="K56" s="273"/>
      <c r="L56" s="273"/>
      <c r="M56" s="273"/>
      <c r="N56" s="273"/>
      <c r="O56" s="273"/>
      <c r="P56" s="227"/>
      <c r="Q56" s="274">
        <f>IF(A56="","",VLOOKUP(A56,'基本情報'!$B$6:$F$205,4,FALSE))</f>
      </c>
      <c r="R56" s="275"/>
      <c r="S56" s="264">
        <f>IF(A56="","",VLOOKUP(A56,'基本情報'!$B$6:$F$205,5,FALSE))</f>
      </c>
      <c r="T56" s="265"/>
      <c r="U56" s="265"/>
      <c r="V56" s="266"/>
      <c r="W56" s="276">
        <v>108</v>
      </c>
      <c r="X56" s="277"/>
      <c r="Y56" s="278"/>
      <c r="Z56" s="279">
        <f>IF(AU56="","",VLOOKUP(AU56,'基本情報'!$B$6:$F$205,2,FALSE))</f>
      </c>
      <c r="AA56" s="280"/>
      <c r="AB56" s="281"/>
      <c r="AC56" s="229"/>
      <c r="AD56" s="282">
        <f>IF(AU56="","",VLOOKUP(AU56,'基本情報'!$B$6:$F$205,3,FALSE))</f>
      </c>
      <c r="AE56" s="282"/>
      <c r="AF56" s="282"/>
      <c r="AG56" s="282"/>
      <c r="AH56" s="282"/>
      <c r="AI56" s="282"/>
      <c r="AJ56" s="282"/>
      <c r="AK56" s="282"/>
      <c r="AL56" s="282"/>
      <c r="AM56" s="230"/>
      <c r="AN56" s="283">
        <f>IF(AU56="","",VLOOKUP(AU56,'基本情報'!$B$6:$E$205,4,FALSE))</f>
      </c>
      <c r="AO56" s="284"/>
      <c r="AP56" s="264">
        <f>IF(AU56="","",VLOOKUP(AU56,'基本情報'!$B$6:$F$205,5,FALSE))</f>
      </c>
      <c r="AQ56" s="265"/>
      <c r="AR56" s="265"/>
      <c r="AS56" s="266"/>
      <c r="AU56" s="225"/>
    </row>
    <row r="57" spans="1:47" ht="12" customHeight="1">
      <c r="A57" s="225"/>
      <c r="C57" s="267">
        <v>49</v>
      </c>
      <c r="D57" s="268"/>
      <c r="E57" s="269"/>
      <c r="F57" s="270">
        <f>IF(A57="","",VLOOKUP(A57,'基本情報'!$B$6:$F$205,2,FALSE))</f>
      </c>
      <c r="G57" s="271"/>
      <c r="H57" s="272"/>
      <c r="I57" s="226"/>
      <c r="J57" s="273">
        <f>IF(A57="","",VLOOKUP(A57,'基本情報'!$B$6:$F$205,3,FALSE))</f>
      </c>
      <c r="K57" s="273"/>
      <c r="L57" s="273"/>
      <c r="M57" s="273"/>
      <c r="N57" s="273"/>
      <c r="O57" s="273"/>
      <c r="P57" s="227"/>
      <c r="Q57" s="274">
        <f>IF(A57="","",VLOOKUP(A57,'基本情報'!$B$6:$F$205,4,FALSE))</f>
      </c>
      <c r="R57" s="275"/>
      <c r="S57" s="264">
        <f>IF(A57="","",VLOOKUP(A57,'基本情報'!$B$6:$F$205,5,FALSE))</f>
      </c>
      <c r="T57" s="265"/>
      <c r="U57" s="265"/>
      <c r="V57" s="266"/>
      <c r="W57" s="276">
        <v>109</v>
      </c>
      <c r="X57" s="277"/>
      <c r="Y57" s="278"/>
      <c r="Z57" s="279">
        <f>IF(AU57="","",VLOOKUP(AU57,'基本情報'!$B$6:$F$205,2,FALSE))</f>
      </c>
      <c r="AA57" s="280"/>
      <c r="AB57" s="281"/>
      <c r="AC57" s="229"/>
      <c r="AD57" s="282">
        <f>IF(AU57="","",VLOOKUP(AU57,'基本情報'!$B$6:$F$205,3,FALSE))</f>
      </c>
      <c r="AE57" s="282"/>
      <c r="AF57" s="282"/>
      <c r="AG57" s="282"/>
      <c r="AH57" s="282"/>
      <c r="AI57" s="282"/>
      <c r="AJ57" s="282"/>
      <c r="AK57" s="282"/>
      <c r="AL57" s="282"/>
      <c r="AM57" s="230"/>
      <c r="AN57" s="283">
        <f>IF(AU57="","",VLOOKUP(AU57,'基本情報'!$B$6:$E$205,4,FALSE))</f>
      </c>
      <c r="AO57" s="284"/>
      <c r="AP57" s="264">
        <f>IF(AU57="","",VLOOKUP(AU57,'基本情報'!$B$6:$F$205,5,FALSE))</f>
      </c>
      <c r="AQ57" s="265"/>
      <c r="AR57" s="265"/>
      <c r="AS57" s="266"/>
      <c r="AU57" s="225"/>
    </row>
    <row r="58" spans="1:47" ht="12" customHeight="1">
      <c r="A58" s="225"/>
      <c r="C58" s="267">
        <v>50</v>
      </c>
      <c r="D58" s="268"/>
      <c r="E58" s="269"/>
      <c r="F58" s="270">
        <f>IF(A58="","",VLOOKUP(A58,'基本情報'!$B$6:$F$205,2,FALSE))</f>
      </c>
      <c r="G58" s="271"/>
      <c r="H58" s="272"/>
      <c r="I58" s="226"/>
      <c r="J58" s="273">
        <f>IF(A58="","",VLOOKUP(A58,'基本情報'!$B$6:$F$205,3,FALSE))</f>
      </c>
      <c r="K58" s="273"/>
      <c r="L58" s="273"/>
      <c r="M58" s="273"/>
      <c r="N58" s="273"/>
      <c r="O58" s="273"/>
      <c r="P58" s="227"/>
      <c r="Q58" s="274">
        <f>IF(A58="","",VLOOKUP(A58,'基本情報'!$B$6:$F$205,4,FALSE))</f>
      </c>
      <c r="R58" s="275"/>
      <c r="S58" s="264">
        <f>IF(A58="","",VLOOKUP(A58,'基本情報'!$B$6:$F$205,5,FALSE))</f>
      </c>
      <c r="T58" s="265"/>
      <c r="U58" s="265"/>
      <c r="V58" s="266"/>
      <c r="W58" s="276">
        <v>110</v>
      </c>
      <c r="X58" s="277"/>
      <c r="Y58" s="278"/>
      <c r="Z58" s="279">
        <f>IF(AU58="","",VLOOKUP(AU58,'基本情報'!$B$6:$F$205,2,FALSE))</f>
      </c>
      <c r="AA58" s="280"/>
      <c r="AB58" s="281"/>
      <c r="AC58" s="229"/>
      <c r="AD58" s="282">
        <f>IF(AU58="","",VLOOKUP(AU58,'基本情報'!$B$6:$F$205,3,FALSE))</f>
      </c>
      <c r="AE58" s="282"/>
      <c r="AF58" s="282"/>
      <c r="AG58" s="282"/>
      <c r="AH58" s="282"/>
      <c r="AI58" s="282"/>
      <c r="AJ58" s="282"/>
      <c r="AK58" s="282"/>
      <c r="AL58" s="282"/>
      <c r="AM58" s="230"/>
      <c r="AN58" s="283">
        <f>IF(AU58="","",VLOOKUP(AU58,'基本情報'!$B$6:$E$205,4,FALSE))</f>
      </c>
      <c r="AO58" s="284"/>
      <c r="AP58" s="264">
        <f>IF(AU58="","",VLOOKUP(AU58,'基本情報'!$B$6:$F$205,5,FALSE))</f>
      </c>
      <c r="AQ58" s="265"/>
      <c r="AR58" s="265"/>
      <c r="AS58" s="266"/>
      <c r="AU58" s="225"/>
    </row>
    <row r="59" spans="1:47" ht="12" customHeight="1">
      <c r="A59" s="225"/>
      <c r="C59" s="267">
        <v>51</v>
      </c>
      <c r="D59" s="268"/>
      <c r="E59" s="269"/>
      <c r="F59" s="270">
        <f>IF(A59="","",VLOOKUP(A59,'基本情報'!$B$6:$F$205,2,FALSE))</f>
      </c>
      <c r="G59" s="271"/>
      <c r="H59" s="272"/>
      <c r="I59" s="226"/>
      <c r="J59" s="273">
        <f>IF(A59="","",VLOOKUP(A59,'基本情報'!$B$6:$F$205,3,FALSE))</f>
      </c>
      <c r="K59" s="273"/>
      <c r="L59" s="273"/>
      <c r="M59" s="273"/>
      <c r="N59" s="273"/>
      <c r="O59" s="273"/>
      <c r="P59" s="227"/>
      <c r="Q59" s="274">
        <f>IF(A59="","",VLOOKUP(A59,'基本情報'!$B$6:$F$205,4,FALSE))</f>
      </c>
      <c r="R59" s="275"/>
      <c r="S59" s="264">
        <f>IF(A59="","",VLOOKUP(A59,'基本情報'!$B$6:$F$205,5,FALSE))</f>
      </c>
      <c r="T59" s="265"/>
      <c r="U59" s="265"/>
      <c r="V59" s="266"/>
      <c r="W59" s="276">
        <v>111</v>
      </c>
      <c r="X59" s="277"/>
      <c r="Y59" s="278"/>
      <c r="Z59" s="279">
        <f>IF(AU59="","",VLOOKUP(AU59,'基本情報'!$B$6:$F$205,2,FALSE))</f>
      </c>
      <c r="AA59" s="280"/>
      <c r="AB59" s="281"/>
      <c r="AC59" s="229"/>
      <c r="AD59" s="282">
        <f>IF(AU59="","",VLOOKUP(AU59,'基本情報'!$B$6:$F$205,3,FALSE))</f>
      </c>
      <c r="AE59" s="282"/>
      <c r="AF59" s="282"/>
      <c r="AG59" s="282"/>
      <c r="AH59" s="282"/>
      <c r="AI59" s="282"/>
      <c r="AJ59" s="282"/>
      <c r="AK59" s="282"/>
      <c r="AL59" s="282"/>
      <c r="AM59" s="230"/>
      <c r="AN59" s="283">
        <f>IF(AU59="","",VLOOKUP(AU59,'基本情報'!$B$6:$E$205,4,FALSE))</f>
      </c>
      <c r="AO59" s="284"/>
      <c r="AP59" s="264">
        <f>IF(AU59="","",VLOOKUP(AU59,'基本情報'!$B$6:$F$205,5,FALSE))</f>
      </c>
      <c r="AQ59" s="265"/>
      <c r="AR59" s="265"/>
      <c r="AS59" s="266"/>
      <c r="AU59" s="225"/>
    </row>
    <row r="60" spans="1:47" ht="12" customHeight="1">
      <c r="A60" s="225"/>
      <c r="C60" s="267">
        <v>52</v>
      </c>
      <c r="D60" s="268"/>
      <c r="E60" s="269"/>
      <c r="F60" s="270">
        <f>IF(A60="","",VLOOKUP(A60,'基本情報'!$B$6:$F$205,2,FALSE))</f>
      </c>
      <c r="G60" s="271"/>
      <c r="H60" s="272"/>
      <c r="I60" s="226"/>
      <c r="J60" s="273">
        <f>IF(A60="","",VLOOKUP(A60,'基本情報'!$B$6:$F$205,3,FALSE))</f>
      </c>
      <c r="K60" s="273"/>
      <c r="L60" s="273"/>
      <c r="M60" s="273"/>
      <c r="N60" s="273"/>
      <c r="O60" s="273"/>
      <c r="P60" s="227"/>
      <c r="Q60" s="274">
        <f>IF(A60="","",VLOOKUP(A60,'基本情報'!$B$6:$F$205,4,FALSE))</f>
      </c>
      <c r="R60" s="275"/>
      <c r="S60" s="264">
        <f>IF(A60="","",VLOOKUP(A60,'基本情報'!$B$6:$F$205,5,FALSE))</f>
      </c>
      <c r="T60" s="265"/>
      <c r="U60" s="265"/>
      <c r="V60" s="266"/>
      <c r="W60" s="276">
        <v>112</v>
      </c>
      <c r="X60" s="277"/>
      <c r="Y60" s="278"/>
      <c r="Z60" s="279">
        <f>IF(AU60="","",VLOOKUP(AU60,'基本情報'!$B$6:$F$205,2,FALSE))</f>
      </c>
      <c r="AA60" s="280"/>
      <c r="AB60" s="281"/>
      <c r="AC60" s="229"/>
      <c r="AD60" s="282">
        <f>IF(AU60="","",VLOOKUP(AU60,'基本情報'!$B$6:$F$205,3,FALSE))</f>
      </c>
      <c r="AE60" s="282"/>
      <c r="AF60" s="282"/>
      <c r="AG60" s="282"/>
      <c r="AH60" s="282"/>
      <c r="AI60" s="282"/>
      <c r="AJ60" s="282"/>
      <c r="AK60" s="282"/>
      <c r="AL60" s="282"/>
      <c r="AM60" s="230"/>
      <c r="AN60" s="283">
        <f>IF(AU60="","",VLOOKUP(AU60,'基本情報'!$B$6:$E$205,4,FALSE))</f>
      </c>
      <c r="AO60" s="284"/>
      <c r="AP60" s="264">
        <f>IF(AU60="","",VLOOKUP(AU60,'基本情報'!$B$6:$F$205,5,FALSE))</f>
      </c>
      <c r="AQ60" s="265"/>
      <c r="AR60" s="265"/>
      <c r="AS60" s="266"/>
      <c r="AU60" s="225"/>
    </row>
    <row r="61" spans="1:47" ht="12" customHeight="1">
      <c r="A61" s="225"/>
      <c r="C61" s="267">
        <v>53</v>
      </c>
      <c r="D61" s="268"/>
      <c r="E61" s="269"/>
      <c r="F61" s="270">
        <f>IF(A61="","",VLOOKUP(A61,'基本情報'!$B$6:$F$205,2,FALSE))</f>
      </c>
      <c r="G61" s="271"/>
      <c r="H61" s="272"/>
      <c r="I61" s="226"/>
      <c r="J61" s="273">
        <f>IF(A61="","",VLOOKUP(A61,'基本情報'!$B$6:$F$205,3,FALSE))</f>
      </c>
      <c r="K61" s="273"/>
      <c r="L61" s="273"/>
      <c r="M61" s="273"/>
      <c r="N61" s="273"/>
      <c r="O61" s="273"/>
      <c r="P61" s="227"/>
      <c r="Q61" s="274">
        <f>IF(A61="","",VLOOKUP(A61,'基本情報'!$B$6:$F$205,4,FALSE))</f>
      </c>
      <c r="R61" s="275"/>
      <c r="S61" s="264">
        <f>IF(A61="","",VLOOKUP(A61,'基本情報'!$B$6:$F$205,5,FALSE))</f>
      </c>
      <c r="T61" s="265"/>
      <c r="U61" s="265"/>
      <c r="V61" s="266"/>
      <c r="W61" s="276">
        <v>113</v>
      </c>
      <c r="X61" s="277"/>
      <c r="Y61" s="278"/>
      <c r="Z61" s="279">
        <f>IF(AU61="","",VLOOKUP(AU61,'基本情報'!$B$6:$F$205,2,FALSE))</f>
      </c>
      <c r="AA61" s="280"/>
      <c r="AB61" s="281"/>
      <c r="AC61" s="229"/>
      <c r="AD61" s="282">
        <f>IF(AU61="","",VLOOKUP(AU61,'基本情報'!$B$6:$F$205,3,FALSE))</f>
      </c>
      <c r="AE61" s="282"/>
      <c r="AF61" s="282"/>
      <c r="AG61" s="282"/>
      <c r="AH61" s="282"/>
      <c r="AI61" s="282"/>
      <c r="AJ61" s="282"/>
      <c r="AK61" s="282"/>
      <c r="AL61" s="282"/>
      <c r="AM61" s="230"/>
      <c r="AN61" s="283">
        <f>IF(AU61="","",VLOOKUP(AU61,'基本情報'!$B$6:$E$205,4,FALSE))</f>
      </c>
      <c r="AO61" s="284"/>
      <c r="AP61" s="264">
        <f>IF(AU61="","",VLOOKUP(AU61,'基本情報'!$B$6:$F$205,5,FALSE))</f>
      </c>
      <c r="AQ61" s="265"/>
      <c r="AR61" s="265"/>
      <c r="AS61" s="266"/>
      <c r="AU61" s="225"/>
    </row>
    <row r="62" spans="1:47" ht="12" customHeight="1">
      <c r="A62" s="225"/>
      <c r="C62" s="267">
        <v>54</v>
      </c>
      <c r="D62" s="268"/>
      <c r="E62" s="269"/>
      <c r="F62" s="270">
        <f>IF(A62="","",VLOOKUP(A62,'基本情報'!$B$6:$F$205,2,FALSE))</f>
      </c>
      <c r="G62" s="271"/>
      <c r="H62" s="272"/>
      <c r="I62" s="226"/>
      <c r="J62" s="273">
        <f>IF(A62="","",VLOOKUP(A62,'基本情報'!$B$6:$F$205,3,FALSE))</f>
      </c>
      <c r="K62" s="273"/>
      <c r="L62" s="273"/>
      <c r="M62" s="273"/>
      <c r="N62" s="273"/>
      <c r="O62" s="273"/>
      <c r="P62" s="227"/>
      <c r="Q62" s="274">
        <f>IF(A62="","",VLOOKUP(A62,'基本情報'!$B$6:$F$205,4,FALSE))</f>
      </c>
      <c r="R62" s="275"/>
      <c r="S62" s="264">
        <f>IF(A62="","",VLOOKUP(A62,'基本情報'!$B$6:$F$205,5,FALSE))</f>
      </c>
      <c r="T62" s="265"/>
      <c r="U62" s="265"/>
      <c r="V62" s="266"/>
      <c r="W62" s="276">
        <v>114</v>
      </c>
      <c r="X62" s="277"/>
      <c r="Y62" s="278"/>
      <c r="Z62" s="279">
        <f>IF(AU62="","",VLOOKUP(AU62,'基本情報'!$B$6:$F$205,2,FALSE))</f>
      </c>
      <c r="AA62" s="280"/>
      <c r="AB62" s="281"/>
      <c r="AC62" s="229"/>
      <c r="AD62" s="282">
        <f>IF(AU62="","",VLOOKUP(AU62,'基本情報'!$B$6:$F$205,3,FALSE))</f>
      </c>
      <c r="AE62" s="282"/>
      <c r="AF62" s="282"/>
      <c r="AG62" s="282"/>
      <c r="AH62" s="282"/>
      <c r="AI62" s="282"/>
      <c r="AJ62" s="282"/>
      <c r="AK62" s="282"/>
      <c r="AL62" s="282"/>
      <c r="AM62" s="230"/>
      <c r="AN62" s="283">
        <f>IF(AU62="","",VLOOKUP(AU62,'基本情報'!$B$6:$E$205,4,FALSE))</f>
      </c>
      <c r="AO62" s="284"/>
      <c r="AP62" s="264">
        <f>IF(AU62="","",VLOOKUP(AU62,'基本情報'!$B$6:$F$205,5,FALSE))</f>
      </c>
      <c r="AQ62" s="265"/>
      <c r="AR62" s="265"/>
      <c r="AS62" s="266"/>
      <c r="AU62" s="225"/>
    </row>
    <row r="63" spans="1:47" ht="12" customHeight="1">
      <c r="A63" s="225"/>
      <c r="C63" s="267">
        <v>55</v>
      </c>
      <c r="D63" s="268"/>
      <c r="E63" s="269"/>
      <c r="F63" s="270">
        <f>IF(A63="","",VLOOKUP(A63,'基本情報'!$B$6:$F$205,2,FALSE))</f>
      </c>
      <c r="G63" s="271"/>
      <c r="H63" s="272"/>
      <c r="I63" s="226"/>
      <c r="J63" s="273">
        <f>IF(A63="","",VLOOKUP(A63,'基本情報'!$B$6:$F$205,3,FALSE))</f>
      </c>
      <c r="K63" s="273"/>
      <c r="L63" s="273"/>
      <c r="M63" s="273"/>
      <c r="N63" s="273"/>
      <c r="O63" s="273"/>
      <c r="P63" s="227"/>
      <c r="Q63" s="274">
        <f>IF(A63="","",VLOOKUP(A63,'基本情報'!$B$6:$F$205,4,FALSE))</f>
      </c>
      <c r="R63" s="275"/>
      <c r="S63" s="264">
        <f>IF(A63="","",VLOOKUP(A63,'基本情報'!$B$6:$F$205,5,FALSE))</f>
      </c>
      <c r="T63" s="265"/>
      <c r="U63" s="265"/>
      <c r="V63" s="266"/>
      <c r="W63" s="276">
        <v>115</v>
      </c>
      <c r="X63" s="277"/>
      <c r="Y63" s="278"/>
      <c r="Z63" s="279">
        <f>IF(AU63="","",VLOOKUP(AU63,'基本情報'!$B$6:$F$205,2,FALSE))</f>
      </c>
      <c r="AA63" s="280"/>
      <c r="AB63" s="281"/>
      <c r="AC63" s="229"/>
      <c r="AD63" s="282">
        <f>IF(AU63="","",VLOOKUP(AU63,'基本情報'!$B$6:$F$205,3,FALSE))</f>
      </c>
      <c r="AE63" s="282"/>
      <c r="AF63" s="282"/>
      <c r="AG63" s="282"/>
      <c r="AH63" s="282"/>
      <c r="AI63" s="282"/>
      <c r="AJ63" s="282"/>
      <c r="AK63" s="282"/>
      <c r="AL63" s="282"/>
      <c r="AM63" s="230"/>
      <c r="AN63" s="283">
        <f>IF(AU63="","",VLOOKUP(AU63,'基本情報'!$B$6:$E$205,4,FALSE))</f>
      </c>
      <c r="AO63" s="284"/>
      <c r="AP63" s="264">
        <f>IF(AU63="","",VLOOKUP(AU63,'基本情報'!$B$6:$F$205,5,FALSE))</f>
      </c>
      <c r="AQ63" s="265"/>
      <c r="AR63" s="265"/>
      <c r="AS63" s="266"/>
      <c r="AU63" s="225"/>
    </row>
    <row r="64" spans="1:47" ht="12" customHeight="1">
      <c r="A64" s="225"/>
      <c r="C64" s="267">
        <v>56</v>
      </c>
      <c r="D64" s="268"/>
      <c r="E64" s="269"/>
      <c r="F64" s="270">
        <f>IF(A64="","",VLOOKUP(A64,'基本情報'!$B$6:$F$205,2,FALSE))</f>
      </c>
      <c r="G64" s="271"/>
      <c r="H64" s="272"/>
      <c r="I64" s="226"/>
      <c r="J64" s="273">
        <f>IF(A64="","",VLOOKUP(A64,'基本情報'!$B$6:$F$205,3,FALSE))</f>
      </c>
      <c r="K64" s="273"/>
      <c r="L64" s="273"/>
      <c r="M64" s="273"/>
      <c r="N64" s="273"/>
      <c r="O64" s="273"/>
      <c r="P64" s="227"/>
      <c r="Q64" s="274">
        <f>IF(A64="","",VLOOKUP(A64,'基本情報'!$B$6:$F$205,4,FALSE))</f>
      </c>
      <c r="R64" s="275"/>
      <c r="S64" s="264">
        <f>IF(A64="","",VLOOKUP(A64,'基本情報'!$B$6:$F$205,5,FALSE))</f>
      </c>
      <c r="T64" s="265"/>
      <c r="U64" s="265"/>
      <c r="V64" s="266"/>
      <c r="W64" s="276">
        <v>116</v>
      </c>
      <c r="X64" s="277"/>
      <c r="Y64" s="278"/>
      <c r="Z64" s="279">
        <f>IF(AU64="","",VLOOKUP(AU64,'基本情報'!$B$6:$F$205,2,FALSE))</f>
      </c>
      <c r="AA64" s="280"/>
      <c r="AB64" s="281"/>
      <c r="AC64" s="229"/>
      <c r="AD64" s="282">
        <f>IF(AU64="","",VLOOKUP(AU64,'基本情報'!$B$6:$F$205,3,FALSE))</f>
      </c>
      <c r="AE64" s="282"/>
      <c r="AF64" s="282"/>
      <c r="AG64" s="282"/>
      <c r="AH64" s="282"/>
      <c r="AI64" s="282"/>
      <c r="AJ64" s="282"/>
      <c r="AK64" s="282"/>
      <c r="AL64" s="282"/>
      <c r="AM64" s="230"/>
      <c r="AN64" s="283">
        <f>IF(AU64="","",VLOOKUP(AU64,'基本情報'!$B$6:$E$205,4,FALSE))</f>
      </c>
      <c r="AO64" s="284"/>
      <c r="AP64" s="264">
        <f>IF(AU64="","",VLOOKUP(AU64,'基本情報'!$B$6:$F$205,5,FALSE))</f>
      </c>
      <c r="AQ64" s="265"/>
      <c r="AR64" s="265"/>
      <c r="AS64" s="266"/>
      <c r="AU64" s="225"/>
    </row>
    <row r="65" spans="1:47" ht="12" customHeight="1">
      <c r="A65" s="225"/>
      <c r="C65" s="267">
        <v>57</v>
      </c>
      <c r="D65" s="268"/>
      <c r="E65" s="269"/>
      <c r="F65" s="270">
        <f>IF(A65="","",VLOOKUP(A65,'基本情報'!$B$6:$F$205,2,FALSE))</f>
      </c>
      <c r="G65" s="271"/>
      <c r="H65" s="272"/>
      <c r="I65" s="226"/>
      <c r="J65" s="273">
        <f>IF(A65="","",VLOOKUP(A65,'基本情報'!$B$6:$F$205,3,FALSE))</f>
      </c>
      <c r="K65" s="273"/>
      <c r="L65" s="273"/>
      <c r="M65" s="273"/>
      <c r="N65" s="273"/>
      <c r="O65" s="273"/>
      <c r="P65" s="227"/>
      <c r="Q65" s="274">
        <f>IF(A65="","",VLOOKUP(A65,'基本情報'!$B$6:$F$205,4,FALSE))</f>
      </c>
      <c r="R65" s="275"/>
      <c r="S65" s="264">
        <f>IF(A65="","",VLOOKUP(A65,'基本情報'!$B$6:$F$205,5,FALSE))</f>
      </c>
      <c r="T65" s="265"/>
      <c r="U65" s="265"/>
      <c r="V65" s="266"/>
      <c r="W65" s="276">
        <v>117</v>
      </c>
      <c r="X65" s="277"/>
      <c r="Y65" s="278"/>
      <c r="Z65" s="279">
        <f>IF(AU65="","",VLOOKUP(AU65,'基本情報'!$B$6:$F$205,2,FALSE))</f>
      </c>
      <c r="AA65" s="280"/>
      <c r="AB65" s="281"/>
      <c r="AC65" s="229"/>
      <c r="AD65" s="282">
        <f>IF(AU65="","",VLOOKUP(AU65,'基本情報'!$B$6:$F$205,3,FALSE))</f>
      </c>
      <c r="AE65" s="282"/>
      <c r="AF65" s="282"/>
      <c r="AG65" s="282"/>
      <c r="AH65" s="282"/>
      <c r="AI65" s="282"/>
      <c r="AJ65" s="282"/>
      <c r="AK65" s="282"/>
      <c r="AL65" s="282"/>
      <c r="AM65" s="230"/>
      <c r="AN65" s="283">
        <f>IF(AU65="","",VLOOKUP(AU65,'基本情報'!$B$6:$E$205,4,FALSE))</f>
      </c>
      <c r="AO65" s="284"/>
      <c r="AP65" s="264">
        <f>IF(AU65="","",VLOOKUP(AU65,'基本情報'!$B$6:$F$205,5,FALSE))</f>
      </c>
      <c r="AQ65" s="265"/>
      <c r="AR65" s="265"/>
      <c r="AS65" s="266"/>
      <c r="AU65" s="225"/>
    </row>
    <row r="66" spans="1:47" ht="12" customHeight="1">
      <c r="A66" s="225"/>
      <c r="C66" s="267">
        <v>58</v>
      </c>
      <c r="D66" s="268"/>
      <c r="E66" s="269"/>
      <c r="F66" s="270">
        <f>IF(A66="","",VLOOKUP(A66,'基本情報'!$B$6:$F$205,2,FALSE))</f>
      </c>
      <c r="G66" s="271"/>
      <c r="H66" s="272"/>
      <c r="I66" s="226"/>
      <c r="J66" s="273">
        <f>IF(A66="","",VLOOKUP(A66,'基本情報'!$B$6:$F$205,3,FALSE))</f>
      </c>
      <c r="K66" s="273"/>
      <c r="L66" s="273"/>
      <c r="M66" s="273"/>
      <c r="N66" s="273"/>
      <c r="O66" s="273"/>
      <c r="P66" s="227"/>
      <c r="Q66" s="274">
        <f>IF(A66="","",VLOOKUP(A66,'基本情報'!$B$6:$F$205,4,FALSE))</f>
      </c>
      <c r="R66" s="275"/>
      <c r="S66" s="264">
        <f>IF(A66="","",VLOOKUP(A66,'基本情報'!$B$6:$F$205,5,FALSE))</f>
      </c>
      <c r="T66" s="265"/>
      <c r="U66" s="265"/>
      <c r="V66" s="266"/>
      <c r="W66" s="276">
        <v>118</v>
      </c>
      <c r="X66" s="277"/>
      <c r="Y66" s="278"/>
      <c r="Z66" s="279">
        <f>IF(AU66="","",VLOOKUP(AU66,'基本情報'!$B$6:$F$205,2,FALSE))</f>
      </c>
      <c r="AA66" s="280"/>
      <c r="AB66" s="281"/>
      <c r="AC66" s="229"/>
      <c r="AD66" s="282">
        <f>IF(AU66="","",VLOOKUP(AU66,'基本情報'!$B$6:$F$205,3,FALSE))</f>
      </c>
      <c r="AE66" s="282"/>
      <c r="AF66" s="282"/>
      <c r="AG66" s="282"/>
      <c r="AH66" s="282"/>
      <c r="AI66" s="282"/>
      <c r="AJ66" s="282"/>
      <c r="AK66" s="282"/>
      <c r="AL66" s="282"/>
      <c r="AM66" s="230"/>
      <c r="AN66" s="283">
        <f>IF(AU66="","",VLOOKUP(AU66,'基本情報'!$B$6:$E$205,4,FALSE))</f>
      </c>
      <c r="AO66" s="284"/>
      <c r="AP66" s="264">
        <f>IF(AU66="","",VLOOKUP(AU66,'基本情報'!$B$6:$F$205,5,FALSE))</f>
      </c>
      <c r="AQ66" s="265"/>
      <c r="AR66" s="265"/>
      <c r="AS66" s="266"/>
      <c r="AU66" s="225"/>
    </row>
    <row r="67" spans="1:47" ht="12" customHeight="1">
      <c r="A67" s="225"/>
      <c r="C67" s="267">
        <v>59</v>
      </c>
      <c r="D67" s="268"/>
      <c r="E67" s="269"/>
      <c r="F67" s="270">
        <f>IF(A67="","",VLOOKUP(A67,'基本情報'!$B$6:$F$205,2,FALSE))</f>
      </c>
      <c r="G67" s="271"/>
      <c r="H67" s="272"/>
      <c r="I67" s="226"/>
      <c r="J67" s="273">
        <f>IF(A67="","",VLOOKUP(A67,'基本情報'!$B$6:$F$205,3,FALSE))</f>
      </c>
      <c r="K67" s="273"/>
      <c r="L67" s="273"/>
      <c r="M67" s="273"/>
      <c r="N67" s="273"/>
      <c r="O67" s="273"/>
      <c r="P67" s="227"/>
      <c r="Q67" s="274">
        <f>IF(A67="","",VLOOKUP(A67,'基本情報'!$B$6:$F$205,4,FALSE))</f>
      </c>
      <c r="R67" s="275"/>
      <c r="S67" s="264">
        <f>IF(A67="","",VLOOKUP(A67,'基本情報'!$B$6:$F$205,5,FALSE))</f>
      </c>
      <c r="T67" s="265"/>
      <c r="U67" s="265"/>
      <c r="V67" s="266"/>
      <c r="W67" s="276">
        <v>119</v>
      </c>
      <c r="X67" s="277"/>
      <c r="Y67" s="278"/>
      <c r="Z67" s="279">
        <f>IF(AU67="","",VLOOKUP(AU67,'基本情報'!$B$6:$F$205,2,FALSE))</f>
      </c>
      <c r="AA67" s="280"/>
      <c r="AB67" s="281"/>
      <c r="AC67" s="229"/>
      <c r="AD67" s="282">
        <f>IF(AU67="","",VLOOKUP(AU67,'基本情報'!$B$6:$F$205,3,FALSE))</f>
      </c>
      <c r="AE67" s="282"/>
      <c r="AF67" s="282"/>
      <c r="AG67" s="282"/>
      <c r="AH67" s="282"/>
      <c r="AI67" s="282"/>
      <c r="AJ67" s="282"/>
      <c r="AK67" s="282"/>
      <c r="AL67" s="282"/>
      <c r="AM67" s="230"/>
      <c r="AN67" s="283">
        <f>IF(AU67="","",VLOOKUP(AU67,'基本情報'!$B$6:$E$205,4,FALSE))</f>
      </c>
      <c r="AO67" s="284"/>
      <c r="AP67" s="264">
        <f>IF(AU67="","",VLOOKUP(AU67,'基本情報'!$B$6:$F$205,5,FALSE))</f>
      </c>
      <c r="AQ67" s="265"/>
      <c r="AR67" s="265"/>
      <c r="AS67" s="266"/>
      <c r="AU67" s="225"/>
    </row>
    <row r="68" spans="1:47" ht="12" customHeight="1">
      <c r="A68" s="225"/>
      <c r="C68" s="267">
        <v>60</v>
      </c>
      <c r="D68" s="268"/>
      <c r="E68" s="269"/>
      <c r="F68" s="270">
        <f>IF(A68="","",VLOOKUP(A68,'基本情報'!$B$6:$F$205,2,FALSE))</f>
      </c>
      <c r="G68" s="271"/>
      <c r="H68" s="272"/>
      <c r="I68" s="226"/>
      <c r="J68" s="273">
        <f>IF(A68="","",VLOOKUP(A68,'基本情報'!$B$6:$F$205,3,FALSE))</f>
      </c>
      <c r="K68" s="273"/>
      <c r="L68" s="273"/>
      <c r="M68" s="273"/>
      <c r="N68" s="273"/>
      <c r="O68" s="273"/>
      <c r="P68" s="227"/>
      <c r="Q68" s="274">
        <f>IF(A68="","",VLOOKUP(A68,'基本情報'!$B$6:$F$205,4,FALSE))</f>
      </c>
      <c r="R68" s="275"/>
      <c r="S68" s="264">
        <f>IF(A68="","",VLOOKUP(A68,'基本情報'!$B$6:$F$205,5,FALSE))</f>
      </c>
      <c r="T68" s="265"/>
      <c r="U68" s="265"/>
      <c r="V68" s="266"/>
      <c r="W68" s="276">
        <v>120</v>
      </c>
      <c r="X68" s="277"/>
      <c r="Y68" s="278"/>
      <c r="Z68" s="279">
        <f>IF(AU68="","",VLOOKUP(AU68,'基本情報'!$B$6:$F$205,2,FALSE))</f>
      </c>
      <c r="AA68" s="280"/>
      <c r="AB68" s="281"/>
      <c r="AC68" s="229"/>
      <c r="AD68" s="282">
        <f>IF(AU68="","",VLOOKUP(AU68,'基本情報'!$B$6:$F$205,3,FALSE))</f>
      </c>
      <c r="AE68" s="282"/>
      <c r="AF68" s="282"/>
      <c r="AG68" s="282"/>
      <c r="AH68" s="282"/>
      <c r="AI68" s="282"/>
      <c r="AJ68" s="282"/>
      <c r="AK68" s="282"/>
      <c r="AL68" s="282"/>
      <c r="AM68" s="230"/>
      <c r="AN68" s="283">
        <f>IF(AU68="","",VLOOKUP(AU68,'基本情報'!$B$6:$E$205,4,FALSE))</f>
      </c>
      <c r="AO68" s="284"/>
      <c r="AP68" s="264">
        <f>IF(AU68="","",VLOOKUP(AU68,'基本情報'!$B$6:$F$205,5,FALSE))</f>
      </c>
      <c r="AQ68" s="265"/>
      <c r="AR68" s="265"/>
      <c r="AS68" s="266"/>
      <c r="AU68" s="225"/>
    </row>
    <row r="69" spans="3:45" ht="14.25">
      <c r="C69" s="285" t="s">
        <v>18</v>
      </c>
      <c r="D69" s="286"/>
      <c r="E69" s="286"/>
      <c r="F69" s="286"/>
      <c r="G69" s="286"/>
      <c r="H69" s="287"/>
      <c r="I69" s="204"/>
      <c r="J69" s="193"/>
      <c r="K69" s="205"/>
      <c r="L69" s="294" t="s">
        <v>304</v>
      </c>
      <c r="M69" s="294"/>
      <c r="N69" s="294"/>
      <c r="O69" s="294" t="s">
        <v>305</v>
      </c>
      <c r="P69" s="294"/>
      <c r="Q69" s="294"/>
      <c r="R69" s="294" t="s">
        <v>306</v>
      </c>
      <c r="S69" s="294"/>
      <c r="T69" s="294"/>
      <c r="U69" s="206"/>
      <c r="V69" s="206"/>
      <c r="W69" s="206"/>
      <c r="X69" s="294" t="s">
        <v>304</v>
      </c>
      <c r="Y69" s="294"/>
      <c r="Z69" s="294"/>
      <c r="AA69" s="294"/>
      <c r="AB69" s="253" t="s">
        <v>305</v>
      </c>
      <c r="AC69" s="254"/>
      <c r="AD69" s="254"/>
      <c r="AE69" s="254"/>
      <c r="AF69" s="255"/>
      <c r="AG69" s="253" t="s">
        <v>306</v>
      </c>
      <c r="AH69" s="254"/>
      <c r="AI69" s="254"/>
      <c r="AJ69" s="254"/>
      <c r="AK69" s="255"/>
      <c r="AL69" s="207"/>
      <c r="AM69" s="207"/>
      <c r="AN69" s="207"/>
      <c r="AO69" s="207"/>
      <c r="AP69" s="207"/>
      <c r="AQ69" s="207"/>
      <c r="AR69" s="207"/>
      <c r="AS69" s="208"/>
    </row>
    <row r="70" spans="3:45" ht="14.25">
      <c r="C70" s="288"/>
      <c r="D70" s="289"/>
      <c r="E70" s="289"/>
      <c r="F70" s="289"/>
      <c r="G70" s="289"/>
      <c r="H70" s="290"/>
      <c r="I70" s="294" t="s">
        <v>307</v>
      </c>
      <c r="J70" s="294"/>
      <c r="K70" s="209" t="s">
        <v>20</v>
      </c>
      <c r="L70" s="295"/>
      <c r="M70" s="295"/>
      <c r="N70" s="295"/>
      <c r="O70" s="295"/>
      <c r="P70" s="295"/>
      <c r="Q70" s="295"/>
      <c r="R70" s="295"/>
      <c r="S70" s="295"/>
      <c r="T70" s="295"/>
      <c r="U70" s="294" t="s">
        <v>308</v>
      </c>
      <c r="V70" s="294"/>
      <c r="W70" s="211" t="s">
        <v>20</v>
      </c>
      <c r="X70" s="294"/>
      <c r="Y70" s="294"/>
      <c r="Z70" s="294"/>
      <c r="AA70" s="294"/>
      <c r="AB70" s="253"/>
      <c r="AC70" s="254"/>
      <c r="AD70" s="254"/>
      <c r="AE70" s="254"/>
      <c r="AF70" s="255"/>
      <c r="AG70" s="253"/>
      <c r="AH70" s="254"/>
      <c r="AI70" s="254"/>
      <c r="AJ70" s="254"/>
      <c r="AK70" s="255"/>
      <c r="AL70" s="212"/>
      <c r="AM70" s="213"/>
      <c r="AN70" s="213"/>
      <c r="AO70" s="213"/>
      <c r="AP70" s="214"/>
      <c r="AQ70" s="214"/>
      <c r="AR70" s="214"/>
      <c r="AS70" s="215"/>
    </row>
    <row r="71" spans="3:45" ht="14.25">
      <c r="C71" s="291"/>
      <c r="D71" s="292"/>
      <c r="E71" s="292"/>
      <c r="F71" s="292"/>
      <c r="G71" s="292"/>
      <c r="H71" s="293"/>
      <c r="I71" s="294"/>
      <c r="J71" s="294"/>
      <c r="K71" s="209" t="s">
        <v>22</v>
      </c>
      <c r="L71" s="295"/>
      <c r="M71" s="295"/>
      <c r="N71" s="295"/>
      <c r="O71" s="295"/>
      <c r="P71" s="295"/>
      <c r="Q71" s="295"/>
      <c r="R71" s="295"/>
      <c r="S71" s="295"/>
      <c r="T71" s="295"/>
      <c r="U71" s="294"/>
      <c r="V71" s="294"/>
      <c r="W71" s="211" t="s">
        <v>22</v>
      </c>
      <c r="X71" s="294"/>
      <c r="Y71" s="294"/>
      <c r="Z71" s="294"/>
      <c r="AA71" s="294"/>
      <c r="AB71" s="253"/>
      <c r="AC71" s="254"/>
      <c r="AD71" s="254"/>
      <c r="AE71" s="254"/>
      <c r="AF71" s="255"/>
      <c r="AG71" s="253"/>
      <c r="AH71" s="254"/>
      <c r="AI71" s="254"/>
      <c r="AJ71" s="254"/>
      <c r="AK71" s="255"/>
      <c r="AL71" s="216"/>
      <c r="AM71" s="217"/>
      <c r="AN71" s="217"/>
      <c r="AO71" s="217"/>
      <c r="AP71" s="218"/>
      <c r="AQ71" s="218"/>
      <c r="AR71" s="218"/>
      <c r="AS71" s="219"/>
    </row>
    <row r="72" spans="3:41" ht="14.25">
      <c r="C72" s="220"/>
      <c r="D72" s="221"/>
      <c r="E72" s="221"/>
      <c r="F72" s="221"/>
      <c r="I72" s="222"/>
      <c r="J72" s="222"/>
      <c r="W72" s="221"/>
      <c r="X72" s="221"/>
      <c r="Y72" s="221"/>
      <c r="Z72" s="221"/>
      <c r="AA72" s="190"/>
      <c r="AB72" s="190"/>
      <c r="AC72" s="223"/>
      <c r="AD72" s="223"/>
      <c r="AE72" s="224"/>
      <c r="AF72" s="224"/>
      <c r="AG72" s="224"/>
      <c r="AH72" s="224"/>
      <c r="AI72" s="224"/>
      <c r="AJ72" s="212"/>
      <c r="AK72" s="212"/>
      <c r="AL72" s="212"/>
      <c r="AM72" s="213"/>
      <c r="AN72" s="213"/>
      <c r="AO72" s="213"/>
    </row>
    <row r="74" ht="14.25"/>
    <row r="77" ht="14.25"/>
    <row r="78" ht="14.25"/>
  </sheetData>
  <sheetProtection/>
  <mergeCells count="662">
    <mergeCell ref="C69:H71"/>
    <mergeCell ref="L69:N69"/>
    <mergeCell ref="O69:Q69"/>
    <mergeCell ref="R69:T69"/>
    <mergeCell ref="X69:AA69"/>
    <mergeCell ref="AB69:AF69"/>
    <mergeCell ref="AG69:AK69"/>
    <mergeCell ref="I70:J71"/>
    <mergeCell ref="L70:N70"/>
    <mergeCell ref="L71:N71"/>
    <mergeCell ref="O71:Q71"/>
    <mergeCell ref="R71:T71"/>
    <mergeCell ref="X71:AA71"/>
    <mergeCell ref="AB71:AF71"/>
    <mergeCell ref="AG71:AK71"/>
    <mergeCell ref="O70:Q70"/>
    <mergeCell ref="R70:T70"/>
    <mergeCell ref="U70:V71"/>
    <mergeCell ref="X70:AA70"/>
    <mergeCell ref="AB70:AF70"/>
    <mergeCell ref="AG70:AK70"/>
    <mergeCell ref="AP67:AS67"/>
    <mergeCell ref="C68:E68"/>
    <mergeCell ref="F68:H68"/>
    <mergeCell ref="J68:O68"/>
    <mergeCell ref="Q68:R68"/>
    <mergeCell ref="S68:V68"/>
    <mergeCell ref="W68:Y68"/>
    <mergeCell ref="Z68:AB68"/>
    <mergeCell ref="AD68:AL68"/>
    <mergeCell ref="AN68:AO68"/>
    <mergeCell ref="AP68:AS68"/>
    <mergeCell ref="C67:E67"/>
    <mergeCell ref="F67:H67"/>
    <mergeCell ref="J67:O67"/>
    <mergeCell ref="Q67:R67"/>
    <mergeCell ref="S67:V67"/>
    <mergeCell ref="W67:Y67"/>
    <mergeCell ref="Z67:AB67"/>
    <mergeCell ref="AD67:AL67"/>
    <mergeCell ref="AN67:AO67"/>
    <mergeCell ref="AP65:AS65"/>
    <mergeCell ref="C66:E66"/>
    <mergeCell ref="F66:H66"/>
    <mergeCell ref="J66:O66"/>
    <mergeCell ref="Q66:R66"/>
    <mergeCell ref="S66:V66"/>
    <mergeCell ref="W66:Y66"/>
    <mergeCell ref="Z66:AB66"/>
    <mergeCell ref="AD66:AL66"/>
    <mergeCell ref="AN66:AO66"/>
    <mergeCell ref="AP66:AS66"/>
    <mergeCell ref="C65:E65"/>
    <mergeCell ref="F65:H65"/>
    <mergeCell ref="J65:O65"/>
    <mergeCell ref="Q65:R65"/>
    <mergeCell ref="S65:V65"/>
    <mergeCell ref="W65:Y65"/>
    <mergeCell ref="Z65:AB65"/>
    <mergeCell ref="AD65:AL65"/>
    <mergeCell ref="AN65:AO65"/>
    <mergeCell ref="AP63:AS63"/>
    <mergeCell ref="C64:E64"/>
    <mergeCell ref="F64:H64"/>
    <mergeCell ref="J64:O64"/>
    <mergeCell ref="Q64:R64"/>
    <mergeCell ref="S64:V64"/>
    <mergeCell ref="W64:Y64"/>
    <mergeCell ref="Z64:AB64"/>
    <mergeCell ref="AD64:AL64"/>
    <mergeCell ref="AN64:AO64"/>
    <mergeCell ref="AP64:AS64"/>
    <mergeCell ref="C63:E63"/>
    <mergeCell ref="F63:H63"/>
    <mergeCell ref="J63:O63"/>
    <mergeCell ref="Q63:R63"/>
    <mergeCell ref="S63:V63"/>
    <mergeCell ref="W63:Y63"/>
    <mergeCell ref="Z63:AB63"/>
    <mergeCell ref="AD63:AL63"/>
    <mergeCell ref="AN63:AO63"/>
    <mergeCell ref="AP61:AS61"/>
    <mergeCell ref="C62:E62"/>
    <mergeCell ref="F62:H62"/>
    <mergeCell ref="J62:O62"/>
    <mergeCell ref="Q62:R62"/>
    <mergeCell ref="S62:V62"/>
    <mergeCell ref="W62:Y62"/>
    <mergeCell ref="Z62:AB62"/>
    <mergeCell ref="AD62:AL62"/>
    <mergeCell ref="AN62:AO62"/>
    <mergeCell ref="AP62:AS62"/>
    <mergeCell ref="C61:E61"/>
    <mergeCell ref="F61:H61"/>
    <mergeCell ref="J61:O61"/>
    <mergeCell ref="Q61:R61"/>
    <mergeCell ref="S61:V61"/>
    <mergeCell ref="W61:Y61"/>
    <mergeCell ref="Z61:AB61"/>
    <mergeCell ref="AD61:AL61"/>
    <mergeCell ref="AN61:AO61"/>
    <mergeCell ref="AP59:AS59"/>
    <mergeCell ref="C60:E60"/>
    <mergeCell ref="F60:H60"/>
    <mergeCell ref="J60:O60"/>
    <mergeCell ref="Q60:R60"/>
    <mergeCell ref="S60:V60"/>
    <mergeCell ref="W60:Y60"/>
    <mergeCell ref="Z60:AB60"/>
    <mergeCell ref="AD60:AL60"/>
    <mergeCell ref="AN60:AO60"/>
    <mergeCell ref="AP60:AS60"/>
    <mergeCell ref="C59:E59"/>
    <mergeCell ref="F59:H59"/>
    <mergeCell ref="J59:O59"/>
    <mergeCell ref="Q59:R59"/>
    <mergeCell ref="S59:V59"/>
    <mergeCell ref="W59:Y59"/>
    <mergeCell ref="Z59:AB59"/>
    <mergeCell ref="AD59:AL59"/>
    <mergeCell ref="AN59:AO59"/>
    <mergeCell ref="AP57:AS57"/>
    <mergeCell ref="C58:E58"/>
    <mergeCell ref="F58:H58"/>
    <mergeCell ref="J58:O58"/>
    <mergeCell ref="Q58:R58"/>
    <mergeCell ref="S58:V58"/>
    <mergeCell ref="W58:Y58"/>
    <mergeCell ref="Z58:AB58"/>
    <mergeCell ref="AD58:AL58"/>
    <mergeCell ref="AN58:AO58"/>
    <mergeCell ref="AP58:AS58"/>
    <mergeCell ref="C57:E57"/>
    <mergeCell ref="F57:H57"/>
    <mergeCell ref="J57:O57"/>
    <mergeCell ref="Q57:R57"/>
    <mergeCell ref="S57:V57"/>
    <mergeCell ref="W57:Y57"/>
    <mergeCell ref="Z57:AB57"/>
    <mergeCell ref="AD57:AL57"/>
    <mergeCell ref="AN57:AO57"/>
    <mergeCell ref="AP55:AS55"/>
    <mergeCell ref="C56:E56"/>
    <mergeCell ref="F56:H56"/>
    <mergeCell ref="J56:O56"/>
    <mergeCell ref="Q56:R56"/>
    <mergeCell ref="S56:V56"/>
    <mergeCell ref="W56:Y56"/>
    <mergeCell ref="Z56:AB56"/>
    <mergeCell ref="AD56:AL56"/>
    <mergeCell ref="AN56:AO56"/>
    <mergeCell ref="AP56:AS56"/>
    <mergeCell ref="C55:E55"/>
    <mergeCell ref="F55:H55"/>
    <mergeCell ref="J55:O55"/>
    <mergeCell ref="Q55:R55"/>
    <mergeCell ref="S55:V55"/>
    <mergeCell ref="W55:Y55"/>
    <mergeCell ref="Z55:AB55"/>
    <mergeCell ref="AD55:AL55"/>
    <mergeCell ref="AN55:AO55"/>
    <mergeCell ref="AP53:AS53"/>
    <mergeCell ref="C54:E54"/>
    <mergeCell ref="F54:H54"/>
    <mergeCell ref="J54:O54"/>
    <mergeCell ref="Q54:R54"/>
    <mergeCell ref="S54:V54"/>
    <mergeCell ref="W54:Y54"/>
    <mergeCell ref="Z54:AB54"/>
    <mergeCell ref="AD54:AL54"/>
    <mergeCell ref="AN54:AO54"/>
    <mergeCell ref="AP54:AS54"/>
    <mergeCell ref="C53:E53"/>
    <mergeCell ref="F53:H53"/>
    <mergeCell ref="J53:O53"/>
    <mergeCell ref="Q53:R53"/>
    <mergeCell ref="S53:V53"/>
    <mergeCell ref="W53:Y53"/>
    <mergeCell ref="Z53:AB53"/>
    <mergeCell ref="AD53:AL53"/>
    <mergeCell ref="AN53:AO53"/>
    <mergeCell ref="AP51:AS51"/>
    <mergeCell ref="C52:E52"/>
    <mergeCell ref="F52:H52"/>
    <mergeCell ref="J52:O52"/>
    <mergeCell ref="Q52:R52"/>
    <mergeCell ref="S52:V52"/>
    <mergeCell ref="W52:Y52"/>
    <mergeCell ref="Z52:AB52"/>
    <mergeCell ref="AD52:AL52"/>
    <mergeCell ref="AN52:AO52"/>
    <mergeCell ref="AP52:AS52"/>
    <mergeCell ref="C51:E51"/>
    <mergeCell ref="F51:H51"/>
    <mergeCell ref="J51:O51"/>
    <mergeCell ref="Q51:R51"/>
    <mergeCell ref="S51:V51"/>
    <mergeCell ref="W51:Y51"/>
    <mergeCell ref="Z51:AB51"/>
    <mergeCell ref="AD51:AL51"/>
    <mergeCell ref="AN51:AO51"/>
    <mergeCell ref="AP49:AS49"/>
    <mergeCell ref="C50:E50"/>
    <mergeCell ref="F50:H50"/>
    <mergeCell ref="J50:O50"/>
    <mergeCell ref="Q50:R50"/>
    <mergeCell ref="S50:V50"/>
    <mergeCell ref="W50:Y50"/>
    <mergeCell ref="Z50:AB50"/>
    <mergeCell ref="AD50:AL50"/>
    <mergeCell ref="AN50:AO50"/>
    <mergeCell ref="AP50:AS50"/>
    <mergeCell ref="C49:E49"/>
    <mergeCell ref="F49:H49"/>
    <mergeCell ref="J49:O49"/>
    <mergeCell ref="Q49:R49"/>
    <mergeCell ref="S49:V49"/>
    <mergeCell ref="W49:Y49"/>
    <mergeCell ref="Z49:AB49"/>
    <mergeCell ref="AD49:AL49"/>
    <mergeCell ref="AN49:AO49"/>
    <mergeCell ref="AP47:AS47"/>
    <mergeCell ref="C48:E48"/>
    <mergeCell ref="F48:H48"/>
    <mergeCell ref="J48:O48"/>
    <mergeCell ref="Q48:R48"/>
    <mergeCell ref="S48:V48"/>
    <mergeCell ref="W48:Y48"/>
    <mergeCell ref="Z48:AB48"/>
    <mergeCell ref="AD48:AL48"/>
    <mergeCell ref="AN48:AO48"/>
    <mergeCell ref="AP48:AS48"/>
    <mergeCell ref="C47:E47"/>
    <mergeCell ref="F47:H47"/>
    <mergeCell ref="J47:O47"/>
    <mergeCell ref="Q47:R47"/>
    <mergeCell ref="S47:V47"/>
    <mergeCell ref="W47:Y47"/>
    <mergeCell ref="Z47:AB47"/>
    <mergeCell ref="AD47:AL47"/>
    <mergeCell ref="AN47:AO47"/>
    <mergeCell ref="AP45:AS45"/>
    <mergeCell ref="C46:E46"/>
    <mergeCell ref="F46:H46"/>
    <mergeCell ref="J46:O46"/>
    <mergeCell ref="Q46:R46"/>
    <mergeCell ref="S46:V46"/>
    <mergeCell ref="W46:Y46"/>
    <mergeCell ref="Z46:AB46"/>
    <mergeCell ref="AD46:AL46"/>
    <mergeCell ref="AN46:AO46"/>
    <mergeCell ref="AP46:AS46"/>
    <mergeCell ref="C45:E45"/>
    <mergeCell ref="F45:H45"/>
    <mergeCell ref="J45:O45"/>
    <mergeCell ref="Q45:R45"/>
    <mergeCell ref="S45:V45"/>
    <mergeCell ref="W45:Y45"/>
    <mergeCell ref="Z45:AB45"/>
    <mergeCell ref="AD45:AL45"/>
    <mergeCell ref="AN45:AO45"/>
    <mergeCell ref="AP43:AS43"/>
    <mergeCell ref="C44:E44"/>
    <mergeCell ref="F44:H44"/>
    <mergeCell ref="J44:O44"/>
    <mergeCell ref="Q44:R44"/>
    <mergeCell ref="S44:V44"/>
    <mergeCell ref="W44:Y44"/>
    <mergeCell ref="Z44:AB44"/>
    <mergeCell ref="AD44:AL44"/>
    <mergeCell ref="AN44:AO44"/>
    <mergeCell ref="AP44:AS44"/>
    <mergeCell ref="C43:E43"/>
    <mergeCell ref="F43:H43"/>
    <mergeCell ref="J43:O43"/>
    <mergeCell ref="Q43:R43"/>
    <mergeCell ref="S43:V43"/>
    <mergeCell ref="W43:Y43"/>
    <mergeCell ref="Z43:AB43"/>
    <mergeCell ref="AD43:AL43"/>
    <mergeCell ref="AN43:AO43"/>
    <mergeCell ref="AP41:AS41"/>
    <mergeCell ref="C42:E42"/>
    <mergeCell ref="F42:H42"/>
    <mergeCell ref="J42:O42"/>
    <mergeCell ref="Q42:R42"/>
    <mergeCell ref="S42:V42"/>
    <mergeCell ref="W42:Y42"/>
    <mergeCell ref="Z42:AB42"/>
    <mergeCell ref="AD42:AL42"/>
    <mergeCell ref="AN42:AO42"/>
    <mergeCell ref="AP42:AS42"/>
    <mergeCell ref="C41:E41"/>
    <mergeCell ref="F41:H41"/>
    <mergeCell ref="J41:O41"/>
    <mergeCell ref="Q41:R41"/>
    <mergeCell ref="S41:V41"/>
    <mergeCell ref="W41:Y41"/>
    <mergeCell ref="Z41:AB41"/>
    <mergeCell ref="AD41:AL41"/>
    <mergeCell ref="AN41:AO41"/>
    <mergeCell ref="AP39:AS39"/>
    <mergeCell ref="C40:E40"/>
    <mergeCell ref="F40:H40"/>
    <mergeCell ref="J40:O40"/>
    <mergeCell ref="Q40:R40"/>
    <mergeCell ref="S40:V40"/>
    <mergeCell ref="W40:Y40"/>
    <mergeCell ref="Z40:AB40"/>
    <mergeCell ref="AD40:AL40"/>
    <mergeCell ref="AN40:AO40"/>
    <mergeCell ref="AP40:AS40"/>
    <mergeCell ref="C39:E39"/>
    <mergeCell ref="F39:H39"/>
    <mergeCell ref="J39:O39"/>
    <mergeCell ref="Q39:R39"/>
    <mergeCell ref="S39:V39"/>
    <mergeCell ref="W39:Y39"/>
    <mergeCell ref="Z39:AB39"/>
    <mergeCell ref="AD39:AL39"/>
    <mergeCell ref="AN39:AO39"/>
    <mergeCell ref="AP37:AS37"/>
    <mergeCell ref="C38:E38"/>
    <mergeCell ref="F38:H38"/>
    <mergeCell ref="J38:O38"/>
    <mergeCell ref="Q38:R38"/>
    <mergeCell ref="S38:V38"/>
    <mergeCell ref="W38:Y38"/>
    <mergeCell ref="Z38:AB38"/>
    <mergeCell ref="AD38:AL38"/>
    <mergeCell ref="AN38:AO38"/>
    <mergeCell ref="AP38:AS38"/>
    <mergeCell ref="C37:E37"/>
    <mergeCell ref="F37:H37"/>
    <mergeCell ref="J37:O37"/>
    <mergeCell ref="Q37:R37"/>
    <mergeCell ref="S37:V37"/>
    <mergeCell ref="W37:Y37"/>
    <mergeCell ref="Z37:AB37"/>
    <mergeCell ref="AD37:AL37"/>
    <mergeCell ref="AN37:AO37"/>
    <mergeCell ref="AP35:AS35"/>
    <mergeCell ref="C36:E36"/>
    <mergeCell ref="F36:H36"/>
    <mergeCell ref="J36:O36"/>
    <mergeCell ref="Q36:R36"/>
    <mergeCell ref="S36:V36"/>
    <mergeCell ref="W36:Y36"/>
    <mergeCell ref="Z36:AB36"/>
    <mergeCell ref="AD36:AL36"/>
    <mergeCell ref="AN36:AO36"/>
    <mergeCell ref="AP36:AS36"/>
    <mergeCell ref="C35:E35"/>
    <mergeCell ref="F35:H35"/>
    <mergeCell ref="J35:O35"/>
    <mergeCell ref="Q35:R35"/>
    <mergeCell ref="S35:V35"/>
    <mergeCell ref="W35:Y35"/>
    <mergeCell ref="Z35:AB35"/>
    <mergeCell ref="AD35:AL35"/>
    <mergeCell ref="AN35:AO35"/>
    <mergeCell ref="AP33:AS33"/>
    <mergeCell ref="C34:E34"/>
    <mergeCell ref="F34:H34"/>
    <mergeCell ref="J34:O34"/>
    <mergeCell ref="Q34:R34"/>
    <mergeCell ref="S34:V34"/>
    <mergeCell ref="W34:Y34"/>
    <mergeCell ref="Z34:AB34"/>
    <mergeCell ref="AD34:AL34"/>
    <mergeCell ref="AN34:AO34"/>
    <mergeCell ref="AP34:AS34"/>
    <mergeCell ref="C33:E33"/>
    <mergeCell ref="F33:H33"/>
    <mergeCell ref="J33:O33"/>
    <mergeCell ref="Q33:R33"/>
    <mergeCell ref="S33:V33"/>
    <mergeCell ref="W33:Y33"/>
    <mergeCell ref="Z33:AB33"/>
    <mergeCell ref="AD33:AL33"/>
    <mergeCell ref="AN33:AO33"/>
    <mergeCell ref="AP31:AS31"/>
    <mergeCell ref="C32:E32"/>
    <mergeCell ref="F32:H32"/>
    <mergeCell ref="J32:O32"/>
    <mergeCell ref="Q32:R32"/>
    <mergeCell ref="S32:V32"/>
    <mergeCell ref="W32:Y32"/>
    <mergeCell ref="Z32:AB32"/>
    <mergeCell ref="AD32:AL32"/>
    <mergeCell ref="AN32:AO32"/>
    <mergeCell ref="AP32:AS32"/>
    <mergeCell ref="C31:E31"/>
    <mergeCell ref="F31:H31"/>
    <mergeCell ref="J31:O31"/>
    <mergeCell ref="Q31:R31"/>
    <mergeCell ref="S31:V31"/>
    <mergeCell ref="W31:Y31"/>
    <mergeCell ref="Z31:AB31"/>
    <mergeCell ref="AD31:AL31"/>
    <mergeCell ref="AN31:AO31"/>
    <mergeCell ref="AP29:AS29"/>
    <mergeCell ref="C30:E30"/>
    <mergeCell ref="F30:H30"/>
    <mergeCell ref="J30:O30"/>
    <mergeCell ref="Q30:R30"/>
    <mergeCell ref="S30:V30"/>
    <mergeCell ref="W30:Y30"/>
    <mergeCell ref="Z30:AB30"/>
    <mergeCell ref="AD30:AL30"/>
    <mergeCell ref="AN30:AO30"/>
    <mergeCell ref="AP30:AS30"/>
    <mergeCell ref="C29:E29"/>
    <mergeCell ref="F29:H29"/>
    <mergeCell ref="J29:O29"/>
    <mergeCell ref="Q29:R29"/>
    <mergeCell ref="S29:V29"/>
    <mergeCell ref="W29:Y29"/>
    <mergeCell ref="Z29:AB29"/>
    <mergeCell ref="AD29:AL29"/>
    <mergeCell ref="AN29:AO29"/>
    <mergeCell ref="AP27:AS27"/>
    <mergeCell ref="C28:E28"/>
    <mergeCell ref="F28:H28"/>
    <mergeCell ref="J28:O28"/>
    <mergeCell ref="Q28:R28"/>
    <mergeCell ref="S28:V28"/>
    <mergeCell ref="W28:Y28"/>
    <mergeCell ref="Z28:AB28"/>
    <mergeCell ref="AD28:AL28"/>
    <mergeCell ref="AN28:AO28"/>
    <mergeCell ref="AP28:AS28"/>
    <mergeCell ref="C27:E27"/>
    <mergeCell ref="F27:H27"/>
    <mergeCell ref="J27:O27"/>
    <mergeCell ref="Q27:R27"/>
    <mergeCell ref="S27:V27"/>
    <mergeCell ref="W27:Y27"/>
    <mergeCell ref="Z27:AB27"/>
    <mergeCell ref="AD27:AL27"/>
    <mergeCell ref="AN27:AO27"/>
    <mergeCell ref="AP25:AS25"/>
    <mergeCell ref="C26:E26"/>
    <mergeCell ref="F26:H26"/>
    <mergeCell ref="J26:O26"/>
    <mergeCell ref="Q26:R26"/>
    <mergeCell ref="S26:V26"/>
    <mergeCell ref="W26:Y26"/>
    <mergeCell ref="Z26:AB26"/>
    <mergeCell ref="AD26:AL26"/>
    <mergeCell ref="AN26:AO26"/>
    <mergeCell ref="AP26:AS26"/>
    <mergeCell ref="C25:E25"/>
    <mergeCell ref="F25:H25"/>
    <mergeCell ref="J25:O25"/>
    <mergeCell ref="Q25:R25"/>
    <mergeCell ref="S25:V25"/>
    <mergeCell ref="W25:Y25"/>
    <mergeCell ref="Z25:AB25"/>
    <mergeCell ref="AD25:AL25"/>
    <mergeCell ref="AN25:AO25"/>
    <mergeCell ref="AP23:AS23"/>
    <mergeCell ref="C24:E24"/>
    <mergeCell ref="F24:H24"/>
    <mergeCell ref="J24:O24"/>
    <mergeCell ref="Q24:R24"/>
    <mergeCell ref="S24:V24"/>
    <mergeCell ref="W24:Y24"/>
    <mergeCell ref="Z24:AB24"/>
    <mergeCell ref="AD24:AL24"/>
    <mergeCell ref="AN24:AO24"/>
    <mergeCell ref="AP24:AS24"/>
    <mergeCell ref="C23:E23"/>
    <mergeCell ref="F23:H23"/>
    <mergeCell ref="J23:O23"/>
    <mergeCell ref="Q23:R23"/>
    <mergeCell ref="S23:V23"/>
    <mergeCell ref="W23:Y23"/>
    <mergeCell ref="Z23:AB23"/>
    <mergeCell ref="AD23:AL23"/>
    <mergeCell ref="AN23:AO23"/>
    <mergeCell ref="AP21:AS21"/>
    <mergeCell ref="C22:E22"/>
    <mergeCell ref="F22:H22"/>
    <mergeCell ref="J22:O22"/>
    <mergeCell ref="Q22:R22"/>
    <mergeCell ref="S22:V22"/>
    <mergeCell ref="W22:Y22"/>
    <mergeCell ref="Z22:AB22"/>
    <mergeCell ref="AD22:AL22"/>
    <mergeCell ref="AN22:AO22"/>
    <mergeCell ref="AP22:AS22"/>
    <mergeCell ref="C21:E21"/>
    <mergeCell ref="F21:H21"/>
    <mergeCell ref="J21:O21"/>
    <mergeCell ref="Q21:R21"/>
    <mergeCell ref="S21:V21"/>
    <mergeCell ref="W21:Y21"/>
    <mergeCell ref="Z21:AB21"/>
    <mergeCell ref="AD21:AL21"/>
    <mergeCell ref="AN21:AO21"/>
    <mergeCell ref="AP19:AS19"/>
    <mergeCell ref="C20:E20"/>
    <mergeCell ref="F20:H20"/>
    <mergeCell ref="J20:O20"/>
    <mergeCell ref="Q20:R20"/>
    <mergeCell ref="S20:V20"/>
    <mergeCell ref="W20:Y20"/>
    <mergeCell ref="Z20:AB20"/>
    <mergeCell ref="AD20:AL20"/>
    <mergeCell ref="AN20:AO20"/>
    <mergeCell ref="AP20:AS20"/>
    <mergeCell ref="C19:E19"/>
    <mergeCell ref="F19:H19"/>
    <mergeCell ref="J19:O19"/>
    <mergeCell ref="Q19:R19"/>
    <mergeCell ref="S19:V19"/>
    <mergeCell ref="W19:Y19"/>
    <mergeCell ref="Z19:AB19"/>
    <mergeCell ref="AD19:AL19"/>
    <mergeCell ref="AN19:AO19"/>
    <mergeCell ref="AP17:AS17"/>
    <mergeCell ref="C18:E18"/>
    <mergeCell ref="F18:H18"/>
    <mergeCell ref="J18:O18"/>
    <mergeCell ref="Q18:R18"/>
    <mergeCell ref="S18:V18"/>
    <mergeCell ref="W18:Y18"/>
    <mergeCell ref="Z18:AB18"/>
    <mergeCell ref="AD18:AL18"/>
    <mergeCell ref="AN18:AO18"/>
    <mergeCell ref="AP18:AS18"/>
    <mergeCell ref="C17:E17"/>
    <mergeCell ref="F17:H17"/>
    <mergeCell ref="J17:O17"/>
    <mergeCell ref="Q17:R17"/>
    <mergeCell ref="S17:V17"/>
    <mergeCell ref="W17:Y17"/>
    <mergeCell ref="Z17:AB17"/>
    <mergeCell ref="AD17:AL17"/>
    <mergeCell ref="AN17:AO17"/>
    <mergeCell ref="AP15:AS15"/>
    <mergeCell ref="C16:E16"/>
    <mergeCell ref="F16:H16"/>
    <mergeCell ref="J16:O16"/>
    <mergeCell ref="Q16:R16"/>
    <mergeCell ref="S16:V16"/>
    <mergeCell ref="W16:Y16"/>
    <mergeCell ref="Z16:AB16"/>
    <mergeCell ref="AD16:AL16"/>
    <mergeCell ref="AN16:AO16"/>
    <mergeCell ref="AP16:AS16"/>
    <mergeCell ref="C15:E15"/>
    <mergeCell ref="F15:H15"/>
    <mergeCell ref="J15:O15"/>
    <mergeCell ref="Q15:R15"/>
    <mergeCell ref="S15:V15"/>
    <mergeCell ref="W15:Y15"/>
    <mergeCell ref="Z15:AB15"/>
    <mergeCell ref="AD15:AL15"/>
    <mergeCell ref="AN15:AO15"/>
    <mergeCell ref="AP13:AS13"/>
    <mergeCell ref="C14:E14"/>
    <mergeCell ref="F14:H14"/>
    <mergeCell ref="J14:O14"/>
    <mergeCell ref="Q14:R14"/>
    <mergeCell ref="S14:V14"/>
    <mergeCell ref="W14:Y14"/>
    <mergeCell ref="Z14:AB14"/>
    <mergeCell ref="AD14:AL14"/>
    <mergeCell ref="AN14:AO14"/>
    <mergeCell ref="AP14:AS14"/>
    <mergeCell ref="C13:E13"/>
    <mergeCell ref="F13:H13"/>
    <mergeCell ref="J13:O13"/>
    <mergeCell ref="Q13:R13"/>
    <mergeCell ref="S13:V13"/>
    <mergeCell ref="W13:Y13"/>
    <mergeCell ref="Z13:AB13"/>
    <mergeCell ref="AD13:AL13"/>
    <mergeCell ref="AN13:AO13"/>
    <mergeCell ref="AP11:AS11"/>
    <mergeCell ref="C12:E12"/>
    <mergeCell ref="F12:H12"/>
    <mergeCell ref="J12:O12"/>
    <mergeCell ref="Q12:R12"/>
    <mergeCell ref="S12:V12"/>
    <mergeCell ref="W12:Y12"/>
    <mergeCell ref="Z12:AB12"/>
    <mergeCell ref="AD12:AL12"/>
    <mergeCell ref="AN12:AO12"/>
    <mergeCell ref="AP12:AS12"/>
    <mergeCell ref="C11:E11"/>
    <mergeCell ref="F11:H11"/>
    <mergeCell ref="J11:O11"/>
    <mergeCell ref="Q11:R11"/>
    <mergeCell ref="S11:V11"/>
    <mergeCell ref="W11:Y11"/>
    <mergeCell ref="Z11:AB11"/>
    <mergeCell ref="AD11:AL11"/>
    <mergeCell ref="AN11:AO11"/>
    <mergeCell ref="AP9:AS9"/>
    <mergeCell ref="C10:E10"/>
    <mergeCell ref="F10:H10"/>
    <mergeCell ref="J10:O10"/>
    <mergeCell ref="Q10:R10"/>
    <mergeCell ref="S10:V10"/>
    <mergeCell ref="W10:Y10"/>
    <mergeCell ref="Z10:AB10"/>
    <mergeCell ref="AD10:AL10"/>
    <mergeCell ref="AN10:AO10"/>
    <mergeCell ref="AP10:AS10"/>
    <mergeCell ref="C9:E9"/>
    <mergeCell ref="F9:H9"/>
    <mergeCell ref="J9:O9"/>
    <mergeCell ref="Q9:R9"/>
    <mergeCell ref="S9:V9"/>
    <mergeCell ref="W9:Y9"/>
    <mergeCell ref="Z9:AB9"/>
    <mergeCell ref="AD9:AL9"/>
    <mergeCell ref="AN9:AO9"/>
    <mergeCell ref="AO7:AP7"/>
    <mergeCell ref="C8:E8"/>
    <mergeCell ref="F8:H8"/>
    <mergeCell ref="J8:O8"/>
    <mergeCell ref="Q8:R8"/>
    <mergeCell ref="S8:V8"/>
    <mergeCell ref="W8:Y8"/>
    <mergeCell ref="Z8:AB8"/>
    <mergeCell ref="AD8:AL8"/>
    <mergeCell ref="AN8:AO8"/>
    <mergeCell ref="C7:D7"/>
    <mergeCell ref="F7:G7"/>
    <mergeCell ref="K7:P7"/>
    <mergeCell ref="R7:S7"/>
    <mergeCell ref="W7:AB7"/>
    <mergeCell ref="AF7:AM7"/>
    <mergeCell ref="AP8:AS8"/>
    <mergeCell ref="AO5:AP5"/>
    <mergeCell ref="C6:D6"/>
    <mergeCell ref="F6:G6"/>
    <mergeCell ref="K6:P6"/>
    <mergeCell ref="R6:S6"/>
    <mergeCell ref="W6:AB6"/>
    <mergeCell ref="AF6:AM6"/>
    <mergeCell ref="AO6:AP6"/>
    <mergeCell ref="C5:D5"/>
    <mergeCell ref="F5:G5"/>
    <mergeCell ref="K5:P5"/>
    <mergeCell ref="R5:S5"/>
    <mergeCell ref="W5:AB5"/>
    <mergeCell ref="AF5:AM5"/>
    <mergeCell ref="C1:AS1"/>
    <mergeCell ref="C2:AS2"/>
    <mergeCell ref="C3:H3"/>
    <mergeCell ref="I3:AS3"/>
    <mergeCell ref="C4:H4"/>
    <mergeCell ref="K4:P4"/>
    <mergeCell ref="R4:S4"/>
    <mergeCell ref="W4:AB4"/>
    <mergeCell ref="AF4:AM4"/>
    <mergeCell ref="AO4:AP4"/>
  </mergeCells>
  <dataValidations count="1">
    <dataValidation type="list" allowBlank="1" showInputMessage="1" showErrorMessage="1" sqref="R4:S7 AO4:AP4">
      <formula1>"Ａ-G,Ａ-U15,Ｂ,Ｃ,Ｄ"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R53"/>
  <sheetViews>
    <sheetView view="pageBreakPreview" zoomScaleSheetLayoutView="100" zoomScalePageLayoutView="0" workbookViewId="0" topLeftCell="A1">
      <selection activeCell="K3" sqref="K3:AO3"/>
    </sheetView>
  </sheetViews>
  <sheetFormatPr defaultColWidth="9.140625" defaultRowHeight="15"/>
  <cols>
    <col min="1" max="1" width="3.7109375" style="11" customWidth="1"/>
    <col min="2" max="2" width="0.5625" style="11" customWidth="1"/>
    <col min="3" max="5" width="1.57421875" style="11" customWidth="1"/>
    <col min="6" max="29" width="1.28515625" style="11" customWidth="1"/>
    <col min="30" max="38" width="1.57421875" style="11" customWidth="1"/>
    <col min="39" max="62" width="1.28515625" style="11" customWidth="1"/>
    <col min="63" max="68" width="1.57421875" style="11" customWidth="1"/>
    <col min="69" max="69" width="0.5625" style="11" customWidth="1"/>
    <col min="70" max="70" width="3.7109375" style="11" customWidth="1"/>
    <col min="71" max="16384" width="9.00390625" style="11" customWidth="1"/>
  </cols>
  <sheetData>
    <row r="1" spans="3:68" ht="19.5" customHeight="1">
      <c r="C1" s="350" t="s">
        <v>315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</row>
    <row r="2" spans="3:68" ht="3.7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</row>
    <row r="3" spans="3:68" ht="24" customHeight="1">
      <c r="C3" s="301" t="s">
        <v>6</v>
      </c>
      <c r="D3" s="301"/>
      <c r="E3" s="301"/>
      <c r="F3" s="301"/>
      <c r="G3" s="301"/>
      <c r="H3" s="301"/>
      <c r="I3" s="301"/>
      <c r="J3" s="13"/>
      <c r="K3" s="300">
        <f>IF('基本情報'!B3="","",'基本情報'!B3)</f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76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3:68" ht="15" customHeight="1">
      <c r="C4" s="324" t="s">
        <v>187</v>
      </c>
      <c r="D4" s="325"/>
      <c r="E4" s="325"/>
      <c r="F4" s="325"/>
      <c r="G4" s="325"/>
      <c r="H4" s="325"/>
      <c r="I4" s="326"/>
      <c r="J4" s="16"/>
      <c r="K4" s="17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12" t="s">
        <v>31</v>
      </c>
      <c r="AC4" s="312"/>
      <c r="AD4" s="325"/>
      <c r="AE4" s="325"/>
      <c r="AF4" s="325"/>
      <c r="AG4" s="325" t="s">
        <v>45</v>
      </c>
      <c r="AH4" s="325"/>
      <c r="AI4" s="18" t="s">
        <v>32</v>
      </c>
      <c r="AJ4" s="302" t="s">
        <v>43</v>
      </c>
      <c r="AK4" s="303"/>
      <c r="AL4" s="303"/>
      <c r="AM4" s="303"/>
      <c r="AN4" s="303"/>
      <c r="AO4" s="303"/>
      <c r="AP4" s="304"/>
      <c r="AQ4" s="16"/>
      <c r="AR4" s="17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I4" s="312" t="s">
        <v>31</v>
      </c>
      <c r="BJ4" s="312"/>
      <c r="BK4" s="325"/>
      <c r="BL4" s="325"/>
      <c r="BM4" s="325"/>
      <c r="BN4" s="325" t="s">
        <v>296</v>
      </c>
      <c r="BO4" s="325"/>
      <c r="BP4" s="18" t="s">
        <v>32</v>
      </c>
    </row>
    <row r="5" spans="3:68" ht="15" customHeight="1">
      <c r="C5" s="324" t="s">
        <v>7</v>
      </c>
      <c r="D5" s="325"/>
      <c r="E5" s="325"/>
      <c r="F5" s="325"/>
      <c r="G5" s="325"/>
      <c r="H5" s="325"/>
      <c r="I5" s="326"/>
      <c r="J5" s="16"/>
      <c r="K5" s="17"/>
      <c r="L5" s="20"/>
      <c r="M5" s="20"/>
      <c r="N5" s="20"/>
      <c r="O5" s="20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 t="s">
        <v>31</v>
      </c>
      <c r="AC5" s="312"/>
      <c r="AD5" s="325"/>
      <c r="AE5" s="325"/>
      <c r="AF5" s="325"/>
      <c r="AG5" s="325" t="s">
        <v>45</v>
      </c>
      <c r="AH5" s="325"/>
      <c r="AI5" s="18" t="s">
        <v>32</v>
      </c>
      <c r="AJ5" s="305"/>
      <c r="AK5" s="306"/>
      <c r="AL5" s="306"/>
      <c r="AM5" s="306"/>
      <c r="AN5" s="306"/>
      <c r="AO5" s="306"/>
      <c r="AP5" s="307"/>
      <c r="AQ5" s="16"/>
      <c r="AR5" s="17"/>
      <c r="AS5" s="20"/>
      <c r="AT5" s="20"/>
      <c r="AU5" s="20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20"/>
      <c r="BI5" s="312" t="s">
        <v>31</v>
      </c>
      <c r="BJ5" s="312"/>
      <c r="BK5" s="325"/>
      <c r="BL5" s="325"/>
      <c r="BM5" s="325"/>
      <c r="BN5" s="325" t="s">
        <v>296</v>
      </c>
      <c r="BO5" s="325"/>
      <c r="BP5" s="18" t="s">
        <v>32</v>
      </c>
    </row>
    <row r="6" spans="3:68" ht="15" customHeight="1">
      <c r="C6" s="324" t="s">
        <v>34</v>
      </c>
      <c r="D6" s="325"/>
      <c r="E6" s="325"/>
      <c r="F6" s="325"/>
      <c r="G6" s="325"/>
      <c r="H6" s="325"/>
      <c r="I6" s="326"/>
      <c r="J6" s="16"/>
      <c r="K6" s="17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2" t="s">
        <v>31</v>
      </c>
      <c r="AC6" s="312"/>
      <c r="AD6" s="325"/>
      <c r="AE6" s="325"/>
      <c r="AF6" s="325"/>
      <c r="AG6" s="325" t="s">
        <v>45</v>
      </c>
      <c r="AH6" s="325"/>
      <c r="AI6" s="18" t="s">
        <v>32</v>
      </c>
      <c r="AJ6" s="308"/>
      <c r="AK6" s="309"/>
      <c r="AL6" s="309"/>
      <c r="AM6" s="309"/>
      <c r="AN6" s="309"/>
      <c r="AO6" s="309"/>
      <c r="AP6" s="310"/>
      <c r="AQ6" s="25"/>
      <c r="AR6" s="26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I6" s="312" t="s">
        <v>31</v>
      </c>
      <c r="BJ6" s="312"/>
      <c r="BK6" s="325"/>
      <c r="BL6" s="325"/>
      <c r="BM6" s="325"/>
      <c r="BN6" s="325" t="s">
        <v>296</v>
      </c>
      <c r="BO6" s="325"/>
      <c r="BP6" s="27" t="s">
        <v>32</v>
      </c>
    </row>
    <row r="7" spans="3:68" ht="15" customHeight="1">
      <c r="C7" s="330" t="s">
        <v>33</v>
      </c>
      <c r="D7" s="330"/>
      <c r="E7" s="330"/>
      <c r="F7" s="330"/>
      <c r="G7" s="330"/>
      <c r="H7" s="330"/>
      <c r="I7" s="330"/>
      <c r="J7" s="19"/>
      <c r="K7" s="20"/>
      <c r="L7" s="20"/>
      <c r="M7" s="20"/>
      <c r="N7" s="20"/>
      <c r="O7" s="20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166"/>
      <c r="AD7" s="20"/>
      <c r="AE7" s="20"/>
      <c r="AF7" s="20"/>
      <c r="AG7" s="20"/>
      <c r="AH7" s="20"/>
      <c r="AI7" s="21"/>
      <c r="AJ7" s="313" t="s">
        <v>10</v>
      </c>
      <c r="AK7" s="314"/>
      <c r="AL7" s="314"/>
      <c r="AM7" s="314"/>
      <c r="AN7" s="314"/>
      <c r="AO7" s="314"/>
      <c r="AP7" s="315"/>
      <c r="AQ7" s="322" t="s">
        <v>35</v>
      </c>
      <c r="AR7" s="323"/>
      <c r="AS7" s="323"/>
      <c r="AT7" s="323"/>
      <c r="AU7" s="323"/>
      <c r="AV7" s="136" t="s">
        <v>36</v>
      </c>
      <c r="AW7" s="323"/>
      <c r="AX7" s="323"/>
      <c r="AY7" s="323"/>
      <c r="AZ7" s="323"/>
      <c r="BA7" s="137"/>
      <c r="BB7" s="137"/>
      <c r="BC7" s="323" t="s">
        <v>37</v>
      </c>
      <c r="BD7" s="323"/>
      <c r="BE7" s="323"/>
      <c r="BF7" s="323"/>
      <c r="BG7" s="323"/>
      <c r="BH7" s="323"/>
      <c r="BI7" s="137" t="s">
        <v>36</v>
      </c>
      <c r="BJ7" s="323"/>
      <c r="BK7" s="323"/>
      <c r="BL7" s="323"/>
      <c r="BM7" s="136" t="s">
        <v>36</v>
      </c>
      <c r="BN7" s="323"/>
      <c r="BO7" s="323"/>
      <c r="BP7" s="336"/>
    </row>
    <row r="8" spans="3:68" ht="15" customHeight="1">
      <c r="C8" s="330"/>
      <c r="D8" s="330"/>
      <c r="E8" s="330"/>
      <c r="F8" s="330"/>
      <c r="G8" s="330"/>
      <c r="H8" s="330"/>
      <c r="I8" s="330"/>
      <c r="J8" s="22"/>
      <c r="K8" s="23"/>
      <c r="L8" s="23"/>
      <c r="M8" s="23"/>
      <c r="N8" s="23"/>
      <c r="O8" s="23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166"/>
      <c r="AC8" s="20"/>
      <c r="AD8" s="23"/>
      <c r="AE8" s="23"/>
      <c r="AF8" s="23"/>
      <c r="AG8" s="23"/>
      <c r="AH8" s="23"/>
      <c r="AI8" s="24"/>
      <c r="AJ8" s="316"/>
      <c r="AK8" s="317"/>
      <c r="AL8" s="317"/>
      <c r="AM8" s="317"/>
      <c r="AN8" s="317"/>
      <c r="AO8" s="317"/>
      <c r="AP8" s="318"/>
      <c r="AQ8" s="138" t="s">
        <v>31</v>
      </c>
      <c r="AR8" s="337" t="s">
        <v>11</v>
      </c>
      <c r="AS8" s="337"/>
      <c r="AT8" s="337"/>
      <c r="AU8" s="139" t="s">
        <v>32</v>
      </c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9"/>
    </row>
    <row r="9" spans="3:68" ht="15" customHeight="1">
      <c r="C9" s="330" t="s">
        <v>8</v>
      </c>
      <c r="D9" s="330"/>
      <c r="E9" s="330"/>
      <c r="F9" s="330"/>
      <c r="G9" s="330"/>
      <c r="H9" s="330"/>
      <c r="I9" s="330"/>
      <c r="J9" s="22"/>
      <c r="K9" s="23"/>
      <c r="L9" s="23"/>
      <c r="M9" s="23"/>
      <c r="N9" s="23"/>
      <c r="O9" s="23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166"/>
      <c r="AC9" s="23"/>
      <c r="AD9" s="23"/>
      <c r="AE9" s="23"/>
      <c r="AF9" s="23"/>
      <c r="AG9" s="23"/>
      <c r="AH9" s="23"/>
      <c r="AI9" s="24"/>
      <c r="AJ9" s="319"/>
      <c r="AK9" s="320"/>
      <c r="AL9" s="320"/>
      <c r="AM9" s="320"/>
      <c r="AN9" s="320"/>
      <c r="AO9" s="320"/>
      <c r="AP9" s="321"/>
      <c r="AQ9" s="347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141"/>
      <c r="BH9" s="349"/>
      <c r="BI9" s="349"/>
      <c r="BJ9" s="349"/>
      <c r="BK9" s="349"/>
      <c r="BL9" s="349"/>
      <c r="BM9" s="349"/>
      <c r="BN9" s="349"/>
      <c r="BO9" s="340" t="s">
        <v>12</v>
      </c>
      <c r="BP9" s="341"/>
    </row>
    <row r="10" spans="3:68" ht="15" customHeight="1">
      <c r="C10" s="342" t="s">
        <v>13</v>
      </c>
      <c r="D10" s="311"/>
      <c r="E10" s="343"/>
      <c r="F10" s="342" t="s">
        <v>14</v>
      </c>
      <c r="G10" s="311"/>
      <c r="H10" s="311"/>
      <c r="I10" s="343"/>
      <c r="J10" s="28"/>
      <c r="K10" s="311" t="s">
        <v>15</v>
      </c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29"/>
      <c r="Z10" s="342" t="s">
        <v>16</v>
      </c>
      <c r="AA10" s="311"/>
      <c r="AB10" s="311"/>
      <c r="AC10" s="343"/>
      <c r="AD10" s="344" t="s">
        <v>17</v>
      </c>
      <c r="AE10" s="344"/>
      <c r="AF10" s="344"/>
      <c r="AG10" s="344"/>
      <c r="AH10" s="344"/>
      <c r="AI10" s="344"/>
      <c r="AJ10" s="342" t="s">
        <v>13</v>
      </c>
      <c r="AK10" s="311"/>
      <c r="AL10" s="343"/>
      <c r="AM10" s="342" t="s">
        <v>14</v>
      </c>
      <c r="AN10" s="311"/>
      <c r="AO10" s="311"/>
      <c r="AP10" s="343"/>
      <c r="AQ10" s="28"/>
      <c r="AR10" s="311" t="s">
        <v>15</v>
      </c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29"/>
      <c r="BG10" s="345" t="s">
        <v>16</v>
      </c>
      <c r="BH10" s="312"/>
      <c r="BI10" s="312"/>
      <c r="BJ10" s="346"/>
      <c r="BK10" s="344" t="s">
        <v>17</v>
      </c>
      <c r="BL10" s="344"/>
      <c r="BM10" s="344"/>
      <c r="BN10" s="344"/>
      <c r="BO10" s="344"/>
      <c r="BP10" s="344"/>
    </row>
    <row r="11" spans="1:70" ht="15" customHeight="1">
      <c r="A11" s="34"/>
      <c r="C11" s="332">
        <v>1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327">
        <f>IF(A11="","",VLOOKUP(A11,'基本情報'!$B$6:$F$205,5,FALSE))</f>
      </c>
      <c r="AE11" s="328"/>
      <c r="AF11" s="328"/>
      <c r="AG11" s="328"/>
      <c r="AH11" s="328"/>
      <c r="AI11" s="329"/>
      <c r="AJ11" s="332">
        <v>36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327">
        <f>IF(BR11="","",VLOOKUP(BR11,'基本情報'!$B$6:$F$205,5,FALSE))</f>
      </c>
      <c r="BL11" s="328"/>
      <c r="BM11" s="328"/>
      <c r="BN11" s="328"/>
      <c r="BO11" s="328"/>
      <c r="BP11" s="329"/>
      <c r="BR11" s="33"/>
    </row>
    <row r="12" spans="1:70" ht="15" customHeight="1">
      <c r="A12" s="34"/>
      <c r="C12" s="332">
        <v>2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327">
        <f>IF(A12="","",VLOOKUP(A12,'基本情報'!$B$6:$F$205,5,FALSE))</f>
      </c>
      <c r="AE12" s="328"/>
      <c r="AF12" s="328"/>
      <c r="AG12" s="328"/>
      <c r="AH12" s="328"/>
      <c r="AI12" s="329"/>
      <c r="AJ12" s="332">
        <v>37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327">
        <f>IF(BR12="","",VLOOKUP(BR12,'基本情報'!$B$6:$F$205,5,FALSE))</f>
      </c>
      <c r="BL12" s="328"/>
      <c r="BM12" s="328"/>
      <c r="BN12" s="328"/>
      <c r="BO12" s="328"/>
      <c r="BP12" s="329"/>
      <c r="BR12" s="33"/>
    </row>
    <row r="13" spans="1:70" ht="15" customHeight="1">
      <c r="A13" s="34"/>
      <c r="C13" s="332">
        <v>3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327">
        <f>IF(A13="","",VLOOKUP(A13,'基本情報'!$B$6:$F$205,5,FALSE))</f>
      </c>
      <c r="AE13" s="328"/>
      <c r="AF13" s="328"/>
      <c r="AG13" s="328"/>
      <c r="AH13" s="328"/>
      <c r="AI13" s="329"/>
      <c r="AJ13" s="332">
        <v>38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327">
        <f>IF(BR13="","",VLOOKUP(BR13,'基本情報'!$B$6:$F$205,5,FALSE))</f>
      </c>
      <c r="BL13" s="328"/>
      <c r="BM13" s="328"/>
      <c r="BN13" s="328"/>
      <c r="BO13" s="328"/>
      <c r="BP13" s="329"/>
      <c r="BR13" s="33"/>
    </row>
    <row r="14" spans="1:70" ht="15" customHeight="1">
      <c r="A14" s="34"/>
      <c r="C14" s="332">
        <v>4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327">
        <f>IF(A14="","",VLOOKUP(A14,'基本情報'!$B$6:$F$205,5,FALSE))</f>
      </c>
      <c r="AE14" s="328"/>
      <c r="AF14" s="328"/>
      <c r="AG14" s="328"/>
      <c r="AH14" s="328"/>
      <c r="AI14" s="329"/>
      <c r="AJ14" s="332">
        <v>39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327">
        <f>IF(BR14="","",VLOOKUP(BR14,'基本情報'!$B$6:$F$205,5,FALSE))</f>
      </c>
      <c r="BL14" s="328"/>
      <c r="BM14" s="328"/>
      <c r="BN14" s="328"/>
      <c r="BO14" s="328"/>
      <c r="BP14" s="329"/>
      <c r="BR14" s="33"/>
    </row>
    <row r="15" spans="1:70" ht="15" customHeight="1">
      <c r="A15" s="34"/>
      <c r="C15" s="332">
        <v>5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327">
        <f>IF(A15="","",VLOOKUP(A15,'基本情報'!$B$6:$F$205,5,FALSE))</f>
      </c>
      <c r="AE15" s="328"/>
      <c r="AF15" s="328"/>
      <c r="AG15" s="328"/>
      <c r="AH15" s="328"/>
      <c r="AI15" s="329"/>
      <c r="AJ15" s="332">
        <v>40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327">
        <f>IF(BR15="","",VLOOKUP(BR15,'基本情報'!$B$6:$F$205,5,FALSE))</f>
      </c>
      <c r="BL15" s="328"/>
      <c r="BM15" s="328"/>
      <c r="BN15" s="328"/>
      <c r="BO15" s="328"/>
      <c r="BP15" s="329"/>
      <c r="BR15" s="33"/>
    </row>
    <row r="16" spans="1:70" ht="15" customHeight="1">
      <c r="A16" s="34"/>
      <c r="C16" s="332">
        <v>6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327">
        <f>IF(A16="","",VLOOKUP(A16,'基本情報'!$B$6:$F$205,5,FALSE))</f>
      </c>
      <c r="AE16" s="328"/>
      <c r="AF16" s="328"/>
      <c r="AG16" s="328"/>
      <c r="AH16" s="328"/>
      <c r="AI16" s="329"/>
      <c r="AJ16" s="332">
        <v>41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327">
        <f>IF(BR16="","",VLOOKUP(BR16,'基本情報'!$B$6:$F$205,5,FALSE))</f>
      </c>
      <c r="BL16" s="328"/>
      <c r="BM16" s="328"/>
      <c r="BN16" s="328"/>
      <c r="BO16" s="328"/>
      <c r="BP16" s="329"/>
      <c r="BR16" s="33"/>
    </row>
    <row r="17" spans="1:70" ht="15" customHeight="1">
      <c r="A17" s="34"/>
      <c r="C17" s="332">
        <v>7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327">
        <f>IF(A17="","",VLOOKUP(A17,'基本情報'!$B$6:$F$205,5,FALSE))</f>
      </c>
      <c r="AE17" s="328"/>
      <c r="AF17" s="328"/>
      <c r="AG17" s="328"/>
      <c r="AH17" s="328"/>
      <c r="AI17" s="329"/>
      <c r="AJ17" s="332">
        <v>42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327">
        <f>IF(BR17="","",VLOOKUP(BR17,'基本情報'!$B$6:$F$205,5,FALSE))</f>
      </c>
      <c r="BL17" s="328"/>
      <c r="BM17" s="328"/>
      <c r="BN17" s="328"/>
      <c r="BO17" s="328"/>
      <c r="BP17" s="329"/>
      <c r="BR17" s="33"/>
    </row>
    <row r="18" spans="1:70" ht="15" customHeight="1">
      <c r="A18" s="34"/>
      <c r="C18" s="332">
        <v>8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327">
        <f>IF(A18="","",VLOOKUP(A18,'基本情報'!$B$6:$F$205,5,FALSE))</f>
      </c>
      <c r="AE18" s="328"/>
      <c r="AF18" s="328"/>
      <c r="AG18" s="328"/>
      <c r="AH18" s="328"/>
      <c r="AI18" s="329"/>
      <c r="AJ18" s="332">
        <v>43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327">
        <f>IF(BR18="","",VLOOKUP(BR18,'基本情報'!$B$6:$F$205,5,FALSE))</f>
      </c>
      <c r="BL18" s="328"/>
      <c r="BM18" s="328"/>
      <c r="BN18" s="328"/>
      <c r="BO18" s="328"/>
      <c r="BP18" s="329"/>
      <c r="BR18" s="33"/>
    </row>
    <row r="19" spans="1:70" ht="15" customHeight="1">
      <c r="A19" s="34"/>
      <c r="C19" s="332">
        <v>9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327">
        <f>IF(A19="","",VLOOKUP(A19,'基本情報'!$B$6:$F$205,5,FALSE))</f>
      </c>
      <c r="AE19" s="328"/>
      <c r="AF19" s="328"/>
      <c r="AG19" s="328"/>
      <c r="AH19" s="328"/>
      <c r="AI19" s="329"/>
      <c r="AJ19" s="332">
        <v>44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327">
        <f>IF(BR19="","",VLOOKUP(BR19,'基本情報'!$B$6:$F$205,5,FALSE))</f>
      </c>
      <c r="BL19" s="328"/>
      <c r="BM19" s="328"/>
      <c r="BN19" s="328"/>
      <c r="BO19" s="328"/>
      <c r="BP19" s="329"/>
      <c r="BR19" s="33"/>
    </row>
    <row r="20" spans="1:70" ht="15" customHeight="1">
      <c r="A20" s="34"/>
      <c r="C20" s="332">
        <v>10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327">
        <f>IF(A20="","",VLOOKUP(A20,'基本情報'!$B$6:$F$205,5,FALSE))</f>
      </c>
      <c r="AE20" s="328"/>
      <c r="AF20" s="328"/>
      <c r="AG20" s="328"/>
      <c r="AH20" s="328"/>
      <c r="AI20" s="329"/>
      <c r="AJ20" s="332">
        <v>45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327">
        <f>IF(BR20="","",VLOOKUP(BR20,'基本情報'!$B$6:$F$205,5,FALSE))</f>
      </c>
      <c r="BL20" s="328"/>
      <c r="BM20" s="328"/>
      <c r="BN20" s="328"/>
      <c r="BO20" s="328"/>
      <c r="BP20" s="329"/>
      <c r="BR20" s="33"/>
    </row>
    <row r="21" spans="1:70" ht="15" customHeight="1">
      <c r="A21" s="34"/>
      <c r="C21" s="332">
        <v>11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327">
        <f>IF(A21="","",VLOOKUP(A21,'基本情報'!$B$6:$F$205,5,FALSE))</f>
      </c>
      <c r="AE21" s="328"/>
      <c r="AF21" s="328"/>
      <c r="AG21" s="328"/>
      <c r="AH21" s="328"/>
      <c r="AI21" s="329"/>
      <c r="AJ21" s="332">
        <v>46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327">
        <f>IF(BR21="","",VLOOKUP(BR21,'基本情報'!$B$6:$F$205,5,FALSE))</f>
      </c>
      <c r="BL21" s="328"/>
      <c r="BM21" s="328"/>
      <c r="BN21" s="328"/>
      <c r="BO21" s="328"/>
      <c r="BP21" s="329"/>
      <c r="BR21" s="33"/>
    </row>
    <row r="22" spans="1:70" ht="15" customHeight="1">
      <c r="A22" s="34"/>
      <c r="C22" s="332">
        <v>12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327">
        <f>IF(A22="","",VLOOKUP(A22,'基本情報'!$B$6:$F$205,5,FALSE))</f>
      </c>
      <c r="AE22" s="328"/>
      <c r="AF22" s="328"/>
      <c r="AG22" s="328"/>
      <c r="AH22" s="328"/>
      <c r="AI22" s="329"/>
      <c r="AJ22" s="332">
        <v>47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327">
        <f>IF(BR22="","",VLOOKUP(BR22,'基本情報'!$B$6:$F$205,5,FALSE))</f>
      </c>
      <c r="BL22" s="328"/>
      <c r="BM22" s="328"/>
      <c r="BN22" s="328"/>
      <c r="BO22" s="328"/>
      <c r="BP22" s="329"/>
      <c r="BR22" s="33"/>
    </row>
    <row r="23" spans="1:70" ht="15" customHeight="1">
      <c r="A23" s="34"/>
      <c r="C23" s="332">
        <v>13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327">
        <f>IF(A23="","",VLOOKUP(A23,'基本情報'!$B$6:$F$205,5,FALSE))</f>
      </c>
      <c r="AE23" s="328"/>
      <c r="AF23" s="328"/>
      <c r="AG23" s="328"/>
      <c r="AH23" s="328"/>
      <c r="AI23" s="329"/>
      <c r="AJ23" s="332">
        <v>48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327">
        <f>IF(BR23="","",VLOOKUP(BR23,'基本情報'!$B$6:$F$205,5,FALSE))</f>
      </c>
      <c r="BL23" s="328"/>
      <c r="BM23" s="328"/>
      <c r="BN23" s="328"/>
      <c r="BO23" s="328"/>
      <c r="BP23" s="329"/>
      <c r="BR23" s="33"/>
    </row>
    <row r="24" spans="1:70" ht="15" customHeight="1">
      <c r="A24" s="34"/>
      <c r="C24" s="332">
        <v>14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327">
        <f>IF(A24="","",VLOOKUP(A24,'基本情報'!$B$6:$F$205,5,FALSE))</f>
      </c>
      <c r="AE24" s="328"/>
      <c r="AF24" s="328"/>
      <c r="AG24" s="328"/>
      <c r="AH24" s="328"/>
      <c r="AI24" s="329"/>
      <c r="AJ24" s="332">
        <v>49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327">
        <f>IF(BR24="","",VLOOKUP(BR24,'基本情報'!$B$6:$F$205,5,FALSE))</f>
      </c>
      <c r="BL24" s="328"/>
      <c r="BM24" s="328"/>
      <c r="BN24" s="328"/>
      <c r="BO24" s="328"/>
      <c r="BP24" s="329"/>
      <c r="BR24" s="33"/>
    </row>
    <row r="25" spans="1:70" ht="15" customHeight="1">
      <c r="A25" s="34"/>
      <c r="C25" s="332">
        <v>15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327">
        <f>IF(A25="","",VLOOKUP(A25,'基本情報'!$B$6:$F$205,5,FALSE))</f>
      </c>
      <c r="AE25" s="328"/>
      <c r="AF25" s="328"/>
      <c r="AG25" s="328"/>
      <c r="AH25" s="328"/>
      <c r="AI25" s="329"/>
      <c r="AJ25" s="332">
        <v>50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327">
        <f>IF(BR25="","",VLOOKUP(BR25,'基本情報'!$B$6:$F$205,5,FALSE))</f>
      </c>
      <c r="BL25" s="328"/>
      <c r="BM25" s="328"/>
      <c r="BN25" s="328"/>
      <c r="BO25" s="328"/>
      <c r="BP25" s="329"/>
      <c r="BR25" s="33"/>
    </row>
    <row r="26" spans="1:70" ht="15" customHeight="1">
      <c r="A26" s="34"/>
      <c r="C26" s="332">
        <v>16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327">
        <f>IF(A26="","",VLOOKUP(A26,'基本情報'!$B$6:$F$205,5,FALSE))</f>
      </c>
      <c r="AE26" s="328"/>
      <c r="AF26" s="328"/>
      <c r="AG26" s="328"/>
      <c r="AH26" s="328"/>
      <c r="AI26" s="329"/>
      <c r="AJ26" s="332">
        <v>51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327">
        <f>IF(BR26="","",VLOOKUP(BR26,'基本情報'!$B$6:$F$205,5,FALSE))</f>
      </c>
      <c r="BL26" s="328"/>
      <c r="BM26" s="328"/>
      <c r="BN26" s="328"/>
      <c r="BO26" s="328"/>
      <c r="BP26" s="329"/>
      <c r="BR26" s="33"/>
    </row>
    <row r="27" spans="1:70" ht="15" customHeight="1">
      <c r="A27" s="34"/>
      <c r="C27" s="332">
        <v>17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327">
        <f>IF(A27="","",VLOOKUP(A27,'基本情報'!$B$6:$F$205,5,FALSE))</f>
      </c>
      <c r="AE27" s="328"/>
      <c r="AF27" s="328"/>
      <c r="AG27" s="328"/>
      <c r="AH27" s="328"/>
      <c r="AI27" s="329"/>
      <c r="AJ27" s="332">
        <v>52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327">
        <f>IF(BR27="","",VLOOKUP(BR27,'基本情報'!$B$6:$F$205,5,FALSE))</f>
      </c>
      <c r="BL27" s="328"/>
      <c r="BM27" s="328"/>
      <c r="BN27" s="328"/>
      <c r="BO27" s="328"/>
      <c r="BP27" s="329"/>
      <c r="BR27" s="33"/>
    </row>
    <row r="28" spans="1:70" ht="15" customHeight="1">
      <c r="A28" s="34"/>
      <c r="C28" s="332">
        <v>18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327">
        <f>IF(A28="","",VLOOKUP(A28,'基本情報'!$B$6:$F$205,5,FALSE))</f>
      </c>
      <c r="AE28" s="328"/>
      <c r="AF28" s="328"/>
      <c r="AG28" s="328"/>
      <c r="AH28" s="328"/>
      <c r="AI28" s="329"/>
      <c r="AJ28" s="332">
        <v>53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327">
        <f>IF(BR28="","",VLOOKUP(BR28,'基本情報'!$B$6:$F$205,5,FALSE))</f>
      </c>
      <c r="BL28" s="328"/>
      <c r="BM28" s="328"/>
      <c r="BN28" s="328"/>
      <c r="BO28" s="328"/>
      <c r="BP28" s="329"/>
      <c r="BR28" s="33"/>
    </row>
    <row r="29" spans="1:70" ht="15" customHeight="1">
      <c r="A29" s="34"/>
      <c r="C29" s="332">
        <v>19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327">
        <f>IF(A29="","",VLOOKUP(A29,'基本情報'!$B$6:$F$205,5,FALSE))</f>
      </c>
      <c r="AE29" s="328"/>
      <c r="AF29" s="328"/>
      <c r="AG29" s="328"/>
      <c r="AH29" s="328"/>
      <c r="AI29" s="329"/>
      <c r="AJ29" s="332">
        <v>54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327">
        <f>IF(BR29="","",VLOOKUP(BR29,'基本情報'!$B$6:$F$205,5,FALSE))</f>
      </c>
      <c r="BL29" s="328"/>
      <c r="BM29" s="328"/>
      <c r="BN29" s="328"/>
      <c r="BO29" s="328"/>
      <c r="BP29" s="329"/>
      <c r="BR29" s="33"/>
    </row>
    <row r="30" spans="1:70" ht="15" customHeight="1">
      <c r="A30" s="34"/>
      <c r="C30" s="332">
        <v>20</v>
      </c>
      <c r="D30" s="333"/>
      <c r="E30" s="334"/>
      <c r="F30" s="332">
        <f>IF(A30="","",VLOOKUP(A30,'基本情報'!$B$6:$F$205,2,FALSE))</f>
      </c>
      <c r="G30" s="333"/>
      <c r="H30" s="333"/>
      <c r="I30" s="334"/>
      <c r="J30" s="77"/>
      <c r="K30" s="78"/>
      <c r="L30" s="335">
        <f>IF(A30="","",VLOOKUP(A30,'基本情報'!$B$6:$F$205,3,FALSE))</f>
      </c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78"/>
      <c r="Y30" s="79"/>
      <c r="Z30" s="332">
        <f>IF(A30="","",VLOOKUP(A30,'基本情報'!$B$6:$F$205,4,FALSE))</f>
      </c>
      <c r="AA30" s="333"/>
      <c r="AB30" s="333"/>
      <c r="AC30" s="334"/>
      <c r="AD30" s="327">
        <f>IF(A30="","",VLOOKUP(A30,'基本情報'!$B$6:$F$205,5,FALSE))</f>
      </c>
      <c r="AE30" s="328"/>
      <c r="AF30" s="328"/>
      <c r="AG30" s="328"/>
      <c r="AH30" s="328"/>
      <c r="AI30" s="329"/>
      <c r="AJ30" s="332">
        <v>55</v>
      </c>
      <c r="AK30" s="333"/>
      <c r="AL30" s="334"/>
      <c r="AM30" s="332">
        <f>IF(BR30="","",VLOOKUP(BR30,'基本情報'!$B$6:$F$205,2,FALSE))</f>
      </c>
      <c r="AN30" s="333"/>
      <c r="AO30" s="333"/>
      <c r="AP30" s="334"/>
      <c r="AQ30" s="77"/>
      <c r="AR30" s="78"/>
      <c r="AS30" s="335">
        <f>IF(BR30="","",VLOOKUP(BR30,'基本情報'!$B$6:$F$205,3,FALSE))</f>
      </c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78"/>
      <c r="BF30" s="79"/>
      <c r="BG30" s="332">
        <f>IF(BR30="","",VLOOKUP(BR30,'基本情報'!$B$6:$E$205,4,FALSE))</f>
      </c>
      <c r="BH30" s="333"/>
      <c r="BI30" s="333"/>
      <c r="BJ30" s="334"/>
      <c r="BK30" s="327">
        <f>IF(BR30="","",VLOOKUP(BR30,'基本情報'!$B$6:$F$205,5,FALSE))</f>
      </c>
      <c r="BL30" s="328"/>
      <c r="BM30" s="328"/>
      <c r="BN30" s="328"/>
      <c r="BO30" s="328"/>
      <c r="BP30" s="329"/>
      <c r="BR30" s="33"/>
    </row>
    <row r="31" spans="1:70" ht="15" customHeight="1">
      <c r="A31" s="34"/>
      <c r="C31" s="332">
        <v>21</v>
      </c>
      <c r="D31" s="333"/>
      <c r="E31" s="334"/>
      <c r="F31" s="332">
        <f>IF(A31="","",VLOOKUP(A31,'基本情報'!$B$6:$F$205,2,FALSE))</f>
      </c>
      <c r="G31" s="333"/>
      <c r="H31" s="333"/>
      <c r="I31" s="334"/>
      <c r="J31" s="77"/>
      <c r="K31" s="78"/>
      <c r="L31" s="335">
        <f>IF(A31="","",VLOOKUP(A31,'基本情報'!$B$6:$F$205,3,FALSE))</f>
      </c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78"/>
      <c r="Y31" s="79"/>
      <c r="Z31" s="332">
        <f>IF(A31="","",VLOOKUP(A31,'基本情報'!$B$6:$F$205,4,FALSE))</f>
      </c>
      <c r="AA31" s="333"/>
      <c r="AB31" s="333"/>
      <c r="AC31" s="334"/>
      <c r="AD31" s="327">
        <f>IF(A31="","",VLOOKUP(A31,'基本情報'!$B$6:$F$205,5,FALSE))</f>
      </c>
      <c r="AE31" s="328"/>
      <c r="AF31" s="328"/>
      <c r="AG31" s="328"/>
      <c r="AH31" s="328"/>
      <c r="AI31" s="329"/>
      <c r="AJ31" s="332">
        <v>56</v>
      </c>
      <c r="AK31" s="333"/>
      <c r="AL31" s="334"/>
      <c r="AM31" s="332">
        <f>IF(BR31="","",VLOOKUP(BR31,'基本情報'!$B$6:$F$205,2,FALSE))</f>
      </c>
      <c r="AN31" s="333"/>
      <c r="AO31" s="333"/>
      <c r="AP31" s="334"/>
      <c r="AQ31" s="77"/>
      <c r="AR31" s="78"/>
      <c r="AS31" s="335">
        <f>IF(BR31="","",VLOOKUP(BR31,'基本情報'!$B$6:$F$205,3,FALSE))</f>
      </c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78"/>
      <c r="BF31" s="79"/>
      <c r="BG31" s="332">
        <f>IF(BR31="","",VLOOKUP(BR31,'基本情報'!$B$6:$E$205,4,FALSE))</f>
      </c>
      <c r="BH31" s="333"/>
      <c r="BI31" s="333"/>
      <c r="BJ31" s="334"/>
      <c r="BK31" s="327">
        <f>IF(BR31="","",VLOOKUP(BR31,'基本情報'!$B$6:$F$205,5,FALSE))</f>
      </c>
      <c r="BL31" s="328"/>
      <c r="BM31" s="328"/>
      <c r="BN31" s="328"/>
      <c r="BO31" s="328"/>
      <c r="BP31" s="329"/>
      <c r="BR31" s="33"/>
    </row>
    <row r="32" spans="1:70" ht="15" customHeight="1">
      <c r="A32" s="34"/>
      <c r="C32" s="332">
        <v>22</v>
      </c>
      <c r="D32" s="333"/>
      <c r="E32" s="334"/>
      <c r="F32" s="332">
        <f>IF(A32="","",VLOOKUP(A32,'基本情報'!$B$6:$F$205,2,FALSE))</f>
      </c>
      <c r="G32" s="333"/>
      <c r="H32" s="333"/>
      <c r="I32" s="334"/>
      <c r="J32" s="77"/>
      <c r="K32" s="78"/>
      <c r="L32" s="335">
        <f>IF(A32="","",VLOOKUP(A32,'基本情報'!$B$6:$F$205,3,FALSE))</f>
      </c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78"/>
      <c r="Y32" s="79"/>
      <c r="Z32" s="332">
        <f>IF(A32="","",VLOOKUP(A32,'基本情報'!$B$6:$F$205,4,FALSE))</f>
      </c>
      <c r="AA32" s="333"/>
      <c r="AB32" s="333"/>
      <c r="AC32" s="334"/>
      <c r="AD32" s="327">
        <f>IF(A32="","",VLOOKUP(A32,'基本情報'!$B$6:$F$205,5,FALSE))</f>
      </c>
      <c r="AE32" s="328"/>
      <c r="AF32" s="328"/>
      <c r="AG32" s="328"/>
      <c r="AH32" s="328"/>
      <c r="AI32" s="329"/>
      <c r="AJ32" s="332">
        <v>57</v>
      </c>
      <c r="AK32" s="333"/>
      <c r="AL32" s="334"/>
      <c r="AM32" s="332">
        <f>IF(BR32="","",VLOOKUP(BR32,'基本情報'!$B$6:$F$205,2,FALSE))</f>
      </c>
      <c r="AN32" s="333"/>
      <c r="AO32" s="333"/>
      <c r="AP32" s="334"/>
      <c r="AQ32" s="77"/>
      <c r="AR32" s="78"/>
      <c r="AS32" s="335">
        <f>IF(BR32="","",VLOOKUP(BR32,'基本情報'!$B$6:$F$205,3,FALSE))</f>
      </c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78"/>
      <c r="BF32" s="79"/>
      <c r="BG32" s="332">
        <f>IF(BR32="","",VLOOKUP(BR32,'基本情報'!$B$6:$E$205,4,FALSE))</f>
      </c>
      <c r="BH32" s="333"/>
      <c r="BI32" s="333"/>
      <c r="BJ32" s="334"/>
      <c r="BK32" s="327">
        <f>IF(BR32="","",VLOOKUP(BR32,'基本情報'!$B$6:$F$205,5,FALSE))</f>
      </c>
      <c r="BL32" s="328"/>
      <c r="BM32" s="328"/>
      <c r="BN32" s="328"/>
      <c r="BO32" s="328"/>
      <c r="BP32" s="329"/>
      <c r="BR32" s="33"/>
    </row>
    <row r="33" spans="1:70" ht="15" customHeight="1">
      <c r="A33" s="34"/>
      <c r="C33" s="332">
        <v>23</v>
      </c>
      <c r="D33" s="333"/>
      <c r="E33" s="334"/>
      <c r="F33" s="332">
        <f>IF(A33="","",VLOOKUP(A33,'基本情報'!$B$6:$F$205,2,FALSE))</f>
      </c>
      <c r="G33" s="333"/>
      <c r="H33" s="333"/>
      <c r="I33" s="334"/>
      <c r="J33" s="77"/>
      <c r="K33" s="78"/>
      <c r="L33" s="335">
        <f>IF(A33="","",VLOOKUP(A33,'基本情報'!$B$6:$F$205,3,FALSE))</f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78"/>
      <c r="Y33" s="79"/>
      <c r="Z33" s="332">
        <f>IF(A33="","",VLOOKUP(A33,'基本情報'!$B$6:$F$205,4,FALSE))</f>
      </c>
      <c r="AA33" s="333"/>
      <c r="AB33" s="333"/>
      <c r="AC33" s="334"/>
      <c r="AD33" s="327">
        <f>IF(A33="","",VLOOKUP(A33,'基本情報'!$B$6:$F$205,5,FALSE))</f>
      </c>
      <c r="AE33" s="328"/>
      <c r="AF33" s="328"/>
      <c r="AG33" s="328"/>
      <c r="AH33" s="328"/>
      <c r="AI33" s="329"/>
      <c r="AJ33" s="332">
        <v>58</v>
      </c>
      <c r="AK33" s="333"/>
      <c r="AL33" s="334"/>
      <c r="AM33" s="332">
        <f>IF(BR33="","",VLOOKUP(BR33,'基本情報'!$B$6:$F$205,2,FALSE))</f>
      </c>
      <c r="AN33" s="333"/>
      <c r="AO33" s="333"/>
      <c r="AP33" s="334"/>
      <c r="AQ33" s="77"/>
      <c r="AR33" s="78"/>
      <c r="AS33" s="335">
        <f>IF(BR33="","",VLOOKUP(BR33,'基本情報'!$B$6:$F$205,3,FALSE))</f>
      </c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78"/>
      <c r="BF33" s="79"/>
      <c r="BG33" s="332">
        <f>IF(BR33="","",VLOOKUP(BR33,'基本情報'!$B$6:$E$205,4,FALSE))</f>
      </c>
      <c r="BH33" s="333"/>
      <c r="BI33" s="333"/>
      <c r="BJ33" s="334"/>
      <c r="BK33" s="327">
        <f>IF(BR33="","",VLOOKUP(BR33,'基本情報'!$B$6:$F$205,5,FALSE))</f>
      </c>
      <c r="BL33" s="328"/>
      <c r="BM33" s="328"/>
      <c r="BN33" s="328"/>
      <c r="BO33" s="328"/>
      <c r="BP33" s="329"/>
      <c r="BR33" s="33"/>
    </row>
    <row r="34" spans="1:70" ht="15" customHeight="1">
      <c r="A34" s="34"/>
      <c r="C34" s="332">
        <v>24</v>
      </c>
      <c r="D34" s="333"/>
      <c r="E34" s="334"/>
      <c r="F34" s="332">
        <f>IF(A34="","",VLOOKUP(A34,'基本情報'!$B$6:$F$205,2,FALSE))</f>
      </c>
      <c r="G34" s="333"/>
      <c r="H34" s="333"/>
      <c r="I34" s="334"/>
      <c r="J34" s="77"/>
      <c r="K34" s="78"/>
      <c r="L34" s="335">
        <f>IF(A34="","",VLOOKUP(A34,'基本情報'!$B$6:$F$205,3,FALSE))</f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78"/>
      <c r="Y34" s="79"/>
      <c r="Z34" s="332">
        <f>IF(A34="","",VLOOKUP(A34,'基本情報'!$B$6:$F$205,4,FALSE))</f>
      </c>
      <c r="AA34" s="333"/>
      <c r="AB34" s="333"/>
      <c r="AC34" s="334"/>
      <c r="AD34" s="327">
        <f>IF(A34="","",VLOOKUP(A34,'基本情報'!$B$6:$F$205,5,FALSE))</f>
      </c>
      <c r="AE34" s="328"/>
      <c r="AF34" s="328"/>
      <c r="AG34" s="328"/>
      <c r="AH34" s="328"/>
      <c r="AI34" s="329"/>
      <c r="AJ34" s="332">
        <v>59</v>
      </c>
      <c r="AK34" s="333"/>
      <c r="AL34" s="334"/>
      <c r="AM34" s="332">
        <f>IF(BR34="","",VLOOKUP(BR34,'基本情報'!$B$6:$F$205,2,FALSE))</f>
      </c>
      <c r="AN34" s="333"/>
      <c r="AO34" s="333"/>
      <c r="AP34" s="334"/>
      <c r="AQ34" s="77"/>
      <c r="AR34" s="78"/>
      <c r="AS34" s="335">
        <f>IF(BR34="","",VLOOKUP(BR34,'基本情報'!$B$6:$F$205,3,FALSE))</f>
      </c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78"/>
      <c r="BF34" s="79"/>
      <c r="BG34" s="332">
        <f>IF(BR34="","",VLOOKUP(BR34,'基本情報'!$B$6:$E$205,4,FALSE))</f>
      </c>
      <c r="BH34" s="333"/>
      <c r="BI34" s="333"/>
      <c r="BJ34" s="334"/>
      <c r="BK34" s="327">
        <f>IF(BR34="","",VLOOKUP(BR34,'基本情報'!$B$6:$F$205,5,FALSE))</f>
      </c>
      <c r="BL34" s="328"/>
      <c r="BM34" s="328"/>
      <c r="BN34" s="328"/>
      <c r="BO34" s="328"/>
      <c r="BP34" s="329"/>
      <c r="BR34" s="33"/>
    </row>
    <row r="35" spans="1:70" ht="15" customHeight="1">
      <c r="A35" s="34"/>
      <c r="C35" s="332">
        <v>25</v>
      </c>
      <c r="D35" s="333"/>
      <c r="E35" s="334"/>
      <c r="F35" s="332">
        <f>IF(A35="","",VLOOKUP(A35,'基本情報'!$B$6:$F$205,2,FALSE))</f>
      </c>
      <c r="G35" s="333"/>
      <c r="H35" s="333"/>
      <c r="I35" s="334"/>
      <c r="J35" s="77"/>
      <c r="K35" s="78"/>
      <c r="L35" s="335">
        <f>IF(A35="","",VLOOKUP(A35,'基本情報'!$B$6:$F$205,3,FALSE))</f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78"/>
      <c r="Y35" s="79"/>
      <c r="Z35" s="332">
        <f>IF(A35="","",VLOOKUP(A35,'基本情報'!$B$6:$F$205,4,FALSE))</f>
      </c>
      <c r="AA35" s="333"/>
      <c r="AB35" s="333"/>
      <c r="AC35" s="334"/>
      <c r="AD35" s="327">
        <f>IF(A35="","",VLOOKUP(A35,'基本情報'!$B$6:$F$205,5,FALSE))</f>
      </c>
      <c r="AE35" s="328"/>
      <c r="AF35" s="328"/>
      <c r="AG35" s="328"/>
      <c r="AH35" s="328"/>
      <c r="AI35" s="329"/>
      <c r="AJ35" s="332">
        <v>60</v>
      </c>
      <c r="AK35" s="333"/>
      <c r="AL35" s="334"/>
      <c r="AM35" s="332">
        <f>IF(BR35="","",VLOOKUP(BR35,'基本情報'!$B$6:$F$205,2,FALSE))</f>
      </c>
      <c r="AN35" s="333"/>
      <c r="AO35" s="333"/>
      <c r="AP35" s="334"/>
      <c r="AQ35" s="77"/>
      <c r="AR35" s="78"/>
      <c r="AS35" s="335">
        <f>IF(BR35="","",VLOOKUP(BR35,'基本情報'!$B$6:$F$205,3,FALSE))</f>
      </c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78"/>
      <c r="BF35" s="79"/>
      <c r="BG35" s="332">
        <f>IF(BR35="","",VLOOKUP(BR35,'基本情報'!$B$6:$E$205,4,FALSE))</f>
      </c>
      <c r="BH35" s="333"/>
      <c r="BI35" s="333"/>
      <c r="BJ35" s="334"/>
      <c r="BK35" s="327">
        <f>IF(BR35="","",VLOOKUP(BR35,'基本情報'!$B$6:$F$205,5,FALSE))</f>
      </c>
      <c r="BL35" s="328"/>
      <c r="BM35" s="328"/>
      <c r="BN35" s="328"/>
      <c r="BO35" s="328"/>
      <c r="BP35" s="329"/>
      <c r="BR35" s="33"/>
    </row>
    <row r="36" spans="1:70" ht="15" customHeight="1">
      <c r="A36" s="34"/>
      <c r="C36" s="332">
        <v>26</v>
      </c>
      <c r="D36" s="333"/>
      <c r="E36" s="334"/>
      <c r="F36" s="332">
        <f>IF(A36="","",VLOOKUP(A36,'基本情報'!$B$6:$F$205,2,FALSE))</f>
      </c>
      <c r="G36" s="333"/>
      <c r="H36" s="333"/>
      <c r="I36" s="334"/>
      <c r="J36" s="77"/>
      <c r="K36" s="78"/>
      <c r="L36" s="335">
        <f>IF(A36="","",VLOOKUP(A36,'基本情報'!$B$6:$F$205,3,FALSE))</f>
      </c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78"/>
      <c r="Y36" s="79"/>
      <c r="Z36" s="332">
        <f>IF(A36="","",VLOOKUP(A36,'基本情報'!$B$6:$F$205,4,FALSE))</f>
      </c>
      <c r="AA36" s="333"/>
      <c r="AB36" s="333"/>
      <c r="AC36" s="334"/>
      <c r="AD36" s="327">
        <f>IF(A36="","",VLOOKUP(A36,'基本情報'!$B$6:$F$205,5,FALSE))</f>
      </c>
      <c r="AE36" s="328"/>
      <c r="AF36" s="328"/>
      <c r="AG36" s="328"/>
      <c r="AH36" s="328"/>
      <c r="AI36" s="329"/>
      <c r="AJ36" s="332">
        <v>61</v>
      </c>
      <c r="AK36" s="333"/>
      <c r="AL36" s="334"/>
      <c r="AM36" s="332">
        <f>IF(BR36="","",VLOOKUP(BR36,'基本情報'!$B$6:$F$205,2,FALSE))</f>
      </c>
      <c r="AN36" s="333"/>
      <c r="AO36" s="333"/>
      <c r="AP36" s="334"/>
      <c r="AQ36" s="77"/>
      <c r="AR36" s="78"/>
      <c r="AS36" s="335">
        <f>IF(BR36="","",VLOOKUP(BR36,'基本情報'!$B$6:$F$205,3,FALSE))</f>
      </c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78"/>
      <c r="BF36" s="79"/>
      <c r="BG36" s="332">
        <f>IF(BR36="","",VLOOKUP(BR36,'基本情報'!$B$6:$E$205,4,FALSE))</f>
      </c>
      <c r="BH36" s="333"/>
      <c r="BI36" s="333"/>
      <c r="BJ36" s="334"/>
      <c r="BK36" s="327">
        <f>IF(BR36="","",VLOOKUP(BR36,'基本情報'!$B$6:$F$205,5,FALSE))</f>
      </c>
      <c r="BL36" s="328"/>
      <c r="BM36" s="328"/>
      <c r="BN36" s="328"/>
      <c r="BO36" s="328"/>
      <c r="BP36" s="329"/>
      <c r="BR36" s="33"/>
    </row>
    <row r="37" spans="1:70" ht="15" customHeight="1">
      <c r="A37" s="34"/>
      <c r="C37" s="332">
        <v>27</v>
      </c>
      <c r="D37" s="333"/>
      <c r="E37" s="334"/>
      <c r="F37" s="332">
        <f>IF(A37="","",VLOOKUP(A37,'基本情報'!$B$6:$F$205,2,FALSE))</f>
      </c>
      <c r="G37" s="333"/>
      <c r="H37" s="333"/>
      <c r="I37" s="334"/>
      <c r="J37" s="77"/>
      <c r="K37" s="78"/>
      <c r="L37" s="335">
        <f>IF(A37="","",VLOOKUP(A37,'基本情報'!$B$6:$F$205,3,FALSE))</f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78"/>
      <c r="Y37" s="79"/>
      <c r="Z37" s="332">
        <f>IF(A37="","",VLOOKUP(A37,'基本情報'!$B$6:$F$205,4,FALSE))</f>
      </c>
      <c r="AA37" s="333"/>
      <c r="AB37" s="333"/>
      <c r="AC37" s="334"/>
      <c r="AD37" s="327">
        <f>IF(A37="","",VLOOKUP(A37,'基本情報'!$B$6:$F$205,5,FALSE))</f>
      </c>
      <c r="AE37" s="328"/>
      <c r="AF37" s="328"/>
      <c r="AG37" s="328"/>
      <c r="AH37" s="328"/>
      <c r="AI37" s="329"/>
      <c r="AJ37" s="332">
        <v>62</v>
      </c>
      <c r="AK37" s="333"/>
      <c r="AL37" s="334"/>
      <c r="AM37" s="332">
        <f>IF(BR37="","",VLOOKUP(BR37,'基本情報'!$B$6:$F$205,2,FALSE))</f>
      </c>
      <c r="AN37" s="333"/>
      <c r="AO37" s="333"/>
      <c r="AP37" s="334"/>
      <c r="AQ37" s="77"/>
      <c r="AR37" s="78"/>
      <c r="AS37" s="335">
        <f>IF(BR37="","",VLOOKUP(BR37,'基本情報'!$B$6:$F$205,3,FALSE))</f>
      </c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78"/>
      <c r="BF37" s="79"/>
      <c r="BG37" s="332">
        <f>IF(BR37="","",VLOOKUP(BR37,'基本情報'!$B$6:$E$205,4,FALSE))</f>
      </c>
      <c r="BH37" s="333"/>
      <c r="BI37" s="333"/>
      <c r="BJ37" s="334"/>
      <c r="BK37" s="327">
        <f>IF(BR37="","",VLOOKUP(BR37,'基本情報'!$B$6:$F$205,5,FALSE))</f>
      </c>
      <c r="BL37" s="328"/>
      <c r="BM37" s="328"/>
      <c r="BN37" s="328"/>
      <c r="BO37" s="328"/>
      <c r="BP37" s="329"/>
      <c r="BR37" s="33"/>
    </row>
    <row r="38" spans="1:70" ht="15" customHeight="1">
      <c r="A38" s="34"/>
      <c r="C38" s="332">
        <v>28</v>
      </c>
      <c r="D38" s="333"/>
      <c r="E38" s="334"/>
      <c r="F38" s="332">
        <f>IF(A38="","",VLOOKUP(A38,'基本情報'!$B$6:$F$205,2,FALSE))</f>
      </c>
      <c r="G38" s="333"/>
      <c r="H38" s="333"/>
      <c r="I38" s="334"/>
      <c r="J38" s="77"/>
      <c r="K38" s="78"/>
      <c r="L38" s="335">
        <f>IF(A38="","",VLOOKUP(A38,'基本情報'!$B$6:$F$205,3,FALSE))</f>
      </c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78"/>
      <c r="Y38" s="79"/>
      <c r="Z38" s="332">
        <f>IF(A38="","",VLOOKUP(A38,'基本情報'!$B$6:$F$205,4,FALSE))</f>
      </c>
      <c r="AA38" s="333"/>
      <c r="AB38" s="333"/>
      <c r="AC38" s="334"/>
      <c r="AD38" s="327">
        <f>IF(A38="","",VLOOKUP(A38,'基本情報'!$B$6:$F$205,5,FALSE))</f>
      </c>
      <c r="AE38" s="328"/>
      <c r="AF38" s="328"/>
      <c r="AG38" s="328"/>
      <c r="AH38" s="328"/>
      <c r="AI38" s="329"/>
      <c r="AJ38" s="332">
        <v>63</v>
      </c>
      <c r="AK38" s="333"/>
      <c r="AL38" s="334"/>
      <c r="AM38" s="332">
        <f>IF(BR38="","",VLOOKUP(BR38,'基本情報'!$B$6:$F$205,2,FALSE))</f>
      </c>
      <c r="AN38" s="333"/>
      <c r="AO38" s="333"/>
      <c r="AP38" s="334"/>
      <c r="AQ38" s="77"/>
      <c r="AR38" s="78"/>
      <c r="AS38" s="335">
        <f>IF(BR38="","",VLOOKUP(BR38,'基本情報'!$B$6:$F$205,3,FALSE))</f>
      </c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78"/>
      <c r="BF38" s="79"/>
      <c r="BG38" s="332">
        <f>IF(BR38="","",VLOOKUP(BR38,'基本情報'!$B$6:$E$205,4,FALSE))</f>
      </c>
      <c r="BH38" s="333"/>
      <c r="BI38" s="333"/>
      <c r="BJ38" s="334"/>
      <c r="BK38" s="327">
        <f>IF(BR38="","",VLOOKUP(BR38,'基本情報'!$B$6:$F$205,5,FALSE))</f>
      </c>
      <c r="BL38" s="328"/>
      <c r="BM38" s="328"/>
      <c r="BN38" s="328"/>
      <c r="BO38" s="328"/>
      <c r="BP38" s="329"/>
      <c r="BR38" s="33"/>
    </row>
    <row r="39" spans="1:70" ht="15" customHeight="1">
      <c r="A39" s="34"/>
      <c r="C39" s="332">
        <v>29</v>
      </c>
      <c r="D39" s="333"/>
      <c r="E39" s="334"/>
      <c r="F39" s="332">
        <f>IF(A39="","",VLOOKUP(A39,'基本情報'!$B$6:$F$205,2,FALSE))</f>
      </c>
      <c r="G39" s="333"/>
      <c r="H39" s="333"/>
      <c r="I39" s="334"/>
      <c r="J39" s="77"/>
      <c r="K39" s="78"/>
      <c r="L39" s="335">
        <f>IF(A39="","",VLOOKUP(A39,'基本情報'!$B$6:$F$205,3,FALSE))</f>
      </c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78"/>
      <c r="Y39" s="79"/>
      <c r="Z39" s="332">
        <f>IF(A39="","",VLOOKUP(A39,'基本情報'!$B$6:$F$205,4,FALSE))</f>
      </c>
      <c r="AA39" s="333"/>
      <c r="AB39" s="333"/>
      <c r="AC39" s="334"/>
      <c r="AD39" s="327">
        <f>IF(A39="","",VLOOKUP(A39,'基本情報'!$B$6:$F$205,5,FALSE))</f>
      </c>
      <c r="AE39" s="328"/>
      <c r="AF39" s="328"/>
      <c r="AG39" s="328"/>
      <c r="AH39" s="328"/>
      <c r="AI39" s="329"/>
      <c r="AJ39" s="332">
        <v>64</v>
      </c>
      <c r="AK39" s="333"/>
      <c r="AL39" s="334"/>
      <c r="AM39" s="332">
        <f>IF(BR39="","",VLOOKUP(BR39,'基本情報'!$B$6:$F$205,2,FALSE))</f>
      </c>
      <c r="AN39" s="333"/>
      <c r="AO39" s="333"/>
      <c r="AP39" s="334"/>
      <c r="AQ39" s="77"/>
      <c r="AR39" s="78"/>
      <c r="AS39" s="335">
        <f>IF(BR39="","",VLOOKUP(BR39,'基本情報'!$B$6:$F$205,3,FALSE))</f>
      </c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78"/>
      <c r="BF39" s="79"/>
      <c r="BG39" s="332">
        <f>IF(BR39="","",VLOOKUP(BR39,'基本情報'!$B$6:$E$205,4,FALSE))</f>
      </c>
      <c r="BH39" s="333"/>
      <c r="BI39" s="333"/>
      <c r="BJ39" s="334"/>
      <c r="BK39" s="327">
        <f>IF(BR39="","",VLOOKUP(BR39,'基本情報'!$B$6:$F$205,5,FALSE))</f>
      </c>
      <c r="BL39" s="328"/>
      <c r="BM39" s="328"/>
      <c r="BN39" s="328"/>
      <c r="BO39" s="328"/>
      <c r="BP39" s="329"/>
      <c r="BR39" s="33"/>
    </row>
    <row r="40" spans="1:70" ht="15" customHeight="1">
      <c r="A40" s="34"/>
      <c r="C40" s="332">
        <v>30</v>
      </c>
      <c r="D40" s="333"/>
      <c r="E40" s="334"/>
      <c r="F40" s="332">
        <f>IF(A40="","",VLOOKUP(A40,'基本情報'!$B$6:$F$205,2,FALSE))</f>
      </c>
      <c r="G40" s="333"/>
      <c r="H40" s="333"/>
      <c r="I40" s="334"/>
      <c r="J40" s="77"/>
      <c r="K40" s="78"/>
      <c r="L40" s="335">
        <f>IF(A40="","",VLOOKUP(A40,'基本情報'!$B$6:$F$205,3,FALSE))</f>
      </c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78"/>
      <c r="Y40" s="79"/>
      <c r="Z40" s="332">
        <f>IF(A40="","",VLOOKUP(A40,'基本情報'!$B$6:$F$205,4,FALSE))</f>
      </c>
      <c r="AA40" s="333"/>
      <c r="AB40" s="333"/>
      <c r="AC40" s="334"/>
      <c r="AD40" s="327">
        <f>IF(A40="","",VLOOKUP(A40,'基本情報'!$B$6:$F$205,5,FALSE))</f>
      </c>
      <c r="AE40" s="328"/>
      <c r="AF40" s="328"/>
      <c r="AG40" s="328"/>
      <c r="AH40" s="328"/>
      <c r="AI40" s="329"/>
      <c r="AJ40" s="332">
        <v>65</v>
      </c>
      <c r="AK40" s="333"/>
      <c r="AL40" s="334"/>
      <c r="AM40" s="332">
        <f>IF(BR40="","",VLOOKUP(BR40,'基本情報'!$B$6:$F$205,2,FALSE))</f>
      </c>
      <c r="AN40" s="333"/>
      <c r="AO40" s="333"/>
      <c r="AP40" s="334"/>
      <c r="AQ40" s="77"/>
      <c r="AR40" s="78"/>
      <c r="AS40" s="335">
        <f>IF(BR40="","",VLOOKUP(BR40,'基本情報'!$B$6:$F$205,3,FALSE))</f>
      </c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78"/>
      <c r="BF40" s="79"/>
      <c r="BG40" s="332">
        <f>IF(BR40="","",VLOOKUP(BR40,'基本情報'!$B$6:$E$205,4,FALSE))</f>
      </c>
      <c r="BH40" s="333"/>
      <c r="BI40" s="333"/>
      <c r="BJ40" s="334"/>
      <c r="BK40" s="327">
        <f>IF(BR40="","",VLOOKUP(BR40,'基本情報'!$B$6:$F$205,5,FALSE))</f>
      </c>
      <c r="BL40" s="328"/>
      <c r="BM40" s="328"/>
      <c r="BN40" s="328"/>
      <c r="BO40" s="328"/>
      <c r="BP40" s="329"/>
      <c r="BR40" s="33"/>
    </row>
    <row r="41" spans="1:70" ht="15" customHeight="1">
      <c r="A41" s="34"/>
      <c r="C41" s="332">
        <v>31</v>
      </c>
      <c r="D41" s="333"/>
      <c r="E41" s="334"/>
      <c r="F41" s="332">
        <f>IF(A41="","",VLOOKUP(A41,'基本情報'!$B$6:$F$205,2,FALSE))</f>
      </c>
      <c r="G41" s="333"/>
      <c r="H41" s="333"/>
      <c r="I41" s="334"/>
      <c r="J41" s="77"/>
      <c r="K41" s="78"/>
      <c r="L41" s="335">
        <f>IF(A41="","",VLOOKUP(A41,'基本情報'!$B$6:$F$205,3,FALSE))</f>
      </c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78"/>
      <c r="Y41" s="79"/>
      <c r="Z41" s="332">
        <f>IF(A41="","",VLOOKUP(A41,'基本情報'!$B$6:$F$205,4,FALSE))</f>
      </c>
      <c r="AA41" s="333"/>
      <c r="AB41" s="333"/>
      <c r="AC41" s="334"/>
      <c r="AD41" s="327">
        <f>IF(A41="","",VLOOKUP(A41,'基本情報'!$B$6:$F$205,5,FALSE))</f>
      </c>
      <c r="AE41" s="328"/>
      <c r="AF41" s="328"/>
      <c r="AG41" s="328"/>
      <c r="AH41" s="328"/>
      <c r="AI41" s="329"/>
      <c r="AJ41" s="332">
        <v>66</v>
      </c>
      <c r="AK41" s="333"/>
      <c r="AL41" s="334"/>
      <c r="AM41" s="332">
        <f>IF(BR41="","",VLOOKUP(BR41,'基本情報'!$B$6:$F$205,2,FALSE))</f>
      </c>
      <c r="AN41" s="333"/>
      <c r="AO41" s="333"/>
      <c r="AP41" s="334"/>
      <c r="AQ41" s="77"/>
      <c r="AR41" s="78"/>
      <c r="AS41" s="335">
        <f>IF(BR41="","",VLOOKUP(BR41,'基本情報'!$B$6:$F$205,3,FALSE))</f>
      </c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78"/>
      <c r="BF41" s="79"/>
      <c r="BG41" s="332">
        <f>IF(BR41="","",VLOOKUP(BR41,'基本情報'!$B$6:$E$205,4,FALSE))</f>
      </c>
      <c r="BH41" s="333"/>
      <c r="BI41" s="333"/>
      <c r="BJ41" s="334"/>
      <c r="BK41" s="327">
        <f>IF(BR41="","",VLOOKUP(BR41,'基本情報'!$B$6:$F$205,5,FALSE))</f>
      </c>
      <c r="BL41" s="328"/>
      <c r="BM41" s="328"/>
      <c r="BN41" s="328"/>
      <c r="BO41" s="328"/>
      <c r="BP41" s="329"/>
      <c r="BR41" s="33"/>
    </row>
    <row r="42" spans="1:70" ht="15" customHeight="1">
      <c r="A42" s="34"/>
      <c r="C42" s="332">
        <v>32</v>
      </c>
      <c r="D42" s="333"/>
      <c r="E42" s="334"/>
      <c r="F42" s="332">
        <f>IF(A42="","",VLOOKUP(A42,'基本情報'!$B$6:$F$205,2,FALSE))</f>
      </c>
      <c r="G42" s="333"/>
      <c r="H42" s="333"/>
      <c r="I42" s="334"/>
      <c r="J42" s="77"/>
      <c r="K42" s="78"/>
      <c r="L42" s="335">
        <f>IF(A42="","",VLOOKUP(A42,'基本情報'!$B$6:$F$205,3,FALSE))</f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78"/>
      <c r="Y42" s="79"/>
      <c r="Z42" s="332">
        <f>IF(A42="","",VLOOKUP(A42,'基本情報'!$B$6:$F$205,4,FALSE))</f>
      </c>
      <c r="AA42" s="333"/>
      <c r="AB42" s="333"/>
      <c r="AC42" s="334"/>
      <c r="AD42" s="327">
        <f>IF(A42="","",VLOOKUP(A42,'基本情報'!$B$6:$F$205,5,FALSE))</f>
      </c>
      <c r="AE42" s="328"/>
      <c r="AF42" s="328"/>
      <c r="AG42" s="328"/>
      <c r="AH42" s="328"/>
      <c r="AI42" s="329"/>
      <c r="AJ42" s="332">
        <v>67</v>
      </c>
      <c r="AK42" s="333"/>
      <c r="AL42" s="334"/>
      <c r="AM42" s="332">
        <f>IF(BR42="","",VLOOKUP(BR42,'基本情報'!$B$6:$F$205,2,FALSE))</f>
      </c>
      <c r="AN42" s="333"/>
      <c r="AO42" s="333"/>
      <c r="AP42" s="334"/>
      <c r="AQ42" s="77"/>
      <c r="AR42" s="78"/>
      <c r="AS42" s="335">
        <f>IF(BR42="","",VLOOKUP(BR42,'基本情報'!$B$6:$F$205,3,FALSE))</f>
      </c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78"/>
      <c r="BF42" s="79"/>
      <c r="BG42" s="332">
        <f>IF(BR42="","",VLOOKUP(BR42,'基本情報'!$B$6:$E$205,4,FALSE))</f>
      </c>
      <c r="BH42" s="333"/>
      <c r="BI42" s="333"/>
      <c r="BJ42" s="334"/>
      <c r="BK42" s="327">
        <f>IF(BR42="","",VLOOKUP(BR42,'基本情報'!$B$6:$F$205,5,FALSE))</f>
      </c>
      <c r="BL42" s="328"/>
      <c r="BM42" s="328"/>
      <c r="BN42" s="328"/>
      <c r="BO42" s="328"/>
      <c r="BP42" s="329"/>
      <c r="BR42" s="33"/>
    </row>
    <row r="43" spans="1:70" ht="15" customHeight="1">
      <c r="A43" s="34"/>
      <c r="C43" s="332">
        <v>33</v>
      </c>
      <c r="D43" s="333"/>
      <c r="E43" s="334"/>
      <c r="F43" s="332">
        <f>IF(A43="","",VLOOKUP(A43,'基本情報'!$B$6:$F$205,2,FALSE))</f>
      </c>
      <c r="G43" s="333"/>
      <c r="H43" s="333"/>
      <c r="I43" s="334"/>
      <c r="J43" s="77"/>
      <c r="K43" s="78"/>
      <c r="L43" s="335">
        <f>IF(A43="","",VLOOKUP(A43,'基本情報'!$B$6:$F$205,3,FALSE))</f>
      </c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78"/>
      <c r="Y43" s="79"/>
      <c r="Z43" s="332">
        <f>IF(A43="","",VLOOKUP(A43,'基本情報'!$B$6:$F$205,4,FALSE))</f>
      </c>
      <c r="AA43" s="333"/>
      <c r="AB43" s="333"/>
      <c r="AC43" s="334"/>
      <c r="AD43" s="327">
        <f>IF(A43="","",VLOOKUP(A43,'基本情報'!$B$6:$F$205,5,FALSE))</f>
      </c>
      <c r="AE43" s="328"/>
      <c r="AF43" s="328"/>
      <c r="AG43" s="328"/>
      <c r="AH43" s="328"/>
      <c r="AI43" s="329"/>
      <c r="AJ43" s="332">
        <v>68</v>
      </c>
      <c r="AK43" s="333"/>
      <c r="AL43" s="334"/>
      <c r="AM43" s="332">
        <f>IF(BR43="","",VLOOKUP(BR43,'基本情報'!$B$6:$F$205,2,FALSE))</f>
      </c>
      <c r="AN43" s="333"/>
      <c r="AO43" s="333"/>
      <c r="AP43" s="334"/>
      <c r="AQ43" s="77"/>
      <c r="AR43" s="78"/>
      <c r="AS43" s="335">
        <f>IF(BR43="","",VLOOKUP(BR43,'基本情報'!$B$6:$F$205,3,FALSE))</f>
      </c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78"/>
      <c r="BF43" s="79"/>
      <c r="BG43" s="332">
        <f>IF(BR43="","",VLOOKUP(BR43,'基本情報'!$B$6:$E$205,4,FALSE))</f>
      </c>
      <c r="BH43" s="333"/>
      <c r="BI43" s="333"/>
      <c r="BJ43" s="334"/>
      <c r="BK43" s="327">
        <f>IF(BR43="","",VLOOKUP(BR43,'基本情報'!$B$6:$F$205,5,FALSE))</f>
      </c>
      <c r="BL43" s="328"/>
      <c r="BM43" s="328"/>
      <c r="BN43" s="328"/>
      <c r="BO43" s="328"/>
      <c r="BP43" s="329"/>
      <c r="BR43" s="33"/>
    </row>
    <row r="44" spans="1:70" ht="15" customHeight="1">
      <c r="A44" s="34"/>
      <c r="C44" s="332">
        <v>34</v>
      </c>
      <c r="D44" s="333"/>
      <c r="E44" s="334"/>
      <c r="F44" s="332">
        <f>IF(A44="","",VLOOKUP(A44,'基本情報'!$B$6:$F$205,2,FALSE))</f>
      </c>
      <c r="G44" s="333"/>
      <c r="H44" s="333"/>
      <c r="I44" s="334"/>
      <c r="J44" s="77"/>
      <c r="K44" s="78"/>
      <c r="L44" s="335">
        <f>IF(A44="","",VLOOKUP(A44,'基本情報'!$B$6:$F$205,3,FALSE))</f>
      </c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78"/>
      <c r="Y44" s="79"/>
      <c r="Z44" s="332">
        <f>IF(A44="","",VLOOKUP(A44,'基本情報'!$B$6:$F$205,4,FALSE))</f>
      </c>
      <c r="AA44" s="333"/>
      <c r="AB44" s="333"/>
      <c r="AC44" s="334"/>
      <c r="AD44" s="327">
        <f>IF(A44="","",VLOOKUP(A44,'基本情報'!$B$6:$F$205,5,FALSE))</f>
      </c>
      <c r="AE44" s="328"/>
      <c r="AF44" s="328"/>
      <c r="AG44" s="328"/>
      <c r="AH44" s="328"/>
      <c r="AI44" s="329"/>
      <c r="AJ44" s="332">
        <v>69</v>
      </c>
      <c r="AK44" s="333"/>
      <c r="AL44" s="334"/>
      <c r="AM44" s="332">
        <f>IF(BR44="","",VLOOKUP(BR44,'基本情報'!$B$6:$F$205,2,FALSE))</f>
      </c>
      <c r="AN44" s="333"/>
      <c r="AO44" s="333"/>
      <c r="AP44" s="334"/>
      <c r="AQ44" s="77"/>
      <c r="AR44" s="78"/>
      <c r="AS44" s="335">
        <f>IF(BR44="","",VLOOKUP(BR44,'基本情報'!$B$6:$F$205,3,FALSE))</f>
      </c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78"/>
      <c r="BF44" s="79"/>
      <c r="BG44" s="332">
        <f>IF(BR44="","",VLOOKUP(BR44,'基本情報'!$B$6:$E$205,4,FALSE))</f>
      </c>
      <c r="BH44" s="333"/>
      <c r="BI44" s="333"/>
      <c r="BJ44" s="334"/>
      <c r="BK44" s="327">
        <f>IF(BR44="","",VLOOKUP(BR44,'基本情報'!$B$6:$F$205,5,FALSE))</f>
      </c>
      <c r="BL44" s="328"/>
      <c r="BM44" s="328"/>
      <c r="BN44" s="328"/>
      <c r="BO44" s="328"/>
      <c r="BP44" s="329"/>
      <c r="BR44" s="33"/>
    </row>
    <row r="45" spans="1:70" ht="15" customHeight="1">
      <c r="A45" s="34"/>
      <c r="C45" s="332">
        <v>35</v>
      </c>
      <c r="D45" s="333"/>
      <c r="E45" s="334"/>
      <c r="F45" s="332">
        <f>IF(A45="","",VLOOKUP(A45,'基本情報'!$B$6:$F$205,2,FALSE))</f>
      </c>
      <c r="G45" s="333"/>
      <c r="H45" s="333"/>
      <c r="I45" s="334"/>
      <c r="J45" s="77"/>
      <c r="K45" s="78"/>
      <c r="L45" s="335">
        <f>IF(A45="","",VLOOKUP(A45,'基本情報'!$B$6:$F$205,3,FALSE))</f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78"/>
      <c r="Y45" s="79"/>
      <c r="Z45" s="332">
        <f>IF(A45="","",VLOOKUP(A45,'基本情報'!$B$6:$F$205,4,FALSE))</f>
      </c>
      <c r="AA45" s="333"/>
      <c r="AB45" s="333"/>
      <c r="AC45" s="334"/>
      <c r="AD45" s="327">
        <f>IF(A45="","",VLOOKUP(A45,'基本情報'!$B$6:$F$205,5,FALSE))</f>
      </c>
      <c r="AE45" s="328"/>
      <c r="AF45" s="328"/>
      <c r="AG45" s="328"/>
      <c r="AH45" s="328"/>
      <c r="AI45" s="329"/>
      <c r="AJ45" s="332">
        <v>70</v>
      </c>
      <c r="AK45" s="333"/>
      <c r="AL45" s="334"/>
      <c r="AM45" s="332">
        <f>IF(BR45="","",VLOOKUP(BR45,'基本情報'!$B$6:$F$205,2,FALSE))</f>
      </c>
      <c r="AN45" s="333"/>
      <c r="AO45" s="333"/>
      <c r="AP45" s="334"/>
      <c r="AQ45" s="77"/>
      <c r="AR45" s="78"/>
      <c r="AS45" s="335">
        <f>IF(BR45="","",VLOOKUP(BR45,'基本情報'!$B$6:$F$205,3,FALSE))</f>
      </c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78"/>
      <c r="BF45" s="79"/>
      <c r="BG45" s="332">
        <f>IF(BR45="","",VLOOKUP(BR45,'基本情報'!$B$6:$E$205,4,FALSE))</f>
      </c>
      <c r="BH45" s="333"/>
      <c r="BI45" s="333"/>
      <c r="BJ45" s="334"/>
      <c r="BK45" s="327">
        <f>IF(BR45="","",VLOOKUP(BR45,'基本情報'!$B$6:$F$205,5,FALSE))</f>
      </c>
      <c r="BL45" s="328"/>
      <c r="BM45" s="328"/>
      <c r="BN45" s="328"/>
      <c r="BO45" s="328"/>
      <c r="BP45" s="329"/>
      <c r="BR45" s="33"/>
    </row>
    <row r="46" spans="3:68" ht="15" customHeight="1">
      <c r="C46" s="330" t="s">
        <v>18</v>
      </c>
      <c r="D46" s="330"/>
      <c r="E46" s="330"/>
      <c r="F46" s="330"/>
      <c r="G46" s="330"/>
      <c r="H46" s="330"/>
      <c r="I46" s="330"/>
      <c r="J46" s="331"/>
      <c r="K46" s="331"/>
      <c r="L46" s="331"/>
      <c r="M46" s="331"/>
      <c r="N46" s="331"/>
      <c r="O46" s="331"/>
      <c r="P46" s="331"/>
      <c r="Q46" s="331"/>
      <c r="R46" s="301" t="s">
        <v>38</v>
      </c>
      <c r="S46" s="301"/>
      <c r="T46" s="301"/>
      <c r="U46" s="301"/>
      <c r="V46" s="301"/>
      <c r="W46" s="301"/>
      <c r="X46" s="301"/>
      <c r="Y46" s="301"/>
      <c r="Z46" s="301" t="s">
        <v>39</v>
      </c>
      <c r="AA46" s="301"/>
      <c r="AB46" s="301"/>
      <c r="AC46" s="301"/>
      <c r="AD46" s="301"/>
      <c r="AE46" s="301"/>
      <c r="AF46" s="301"/>
      <c r="AG46" s="301" t="s">
        <v>40</v>
      </c>
      <c r="AH46" s="301"/>
      <c r="AI46" s="301"/>
      <c r="AJ46" s="301"/>
      <c r="AK46" s="301"/>
      <c r="AL46" s="301"/>
      <c r="AM46" s="331"/>
      <c r="AN46" s="331"/>
      <c r="AO46" s="331"/>
      <c r="AP46" s="331"/>
      <c r="AQ46" s="331"/>
      <c r="AR46" s="331"/>
      <c r="AS46" s="331"/>
      <c r="AT46" s="331"/>
      <c r="AU46" s="301" t="s">
        <v>38</v>
      </c>
      <c r="AV46" s="301"/>
      <c r="AW46" s="301"/>
      <c r="AX46" s="301"/>
      <c r="AY46" s="301"/>
      <c r="AZ46" s="301"/>
      <c r="BA46" s="301"/>
      <c r="BB46" s="301"/>
      <c r="BC46" s="301" t="s">
        <v>39</v>
      </c>
      <c r="BD46" s="301"/>
      <c r="BE46" s="301"/>
      <c r="BF46" s="301"/>
      <c r="BG46" s="301"/>
      <c r="BH46" s="301"/>
      <c r="BI46" s="301"/>
      <c r="BJ46" s="301"/>
      <c r="BK46" s="301" t="s">
        <v>40</v>
      </c>
      <c r="BL46" s="301"/>
      <c r="BM46" s="301"/>
      <c r="BN46" s="301"/>
      <c r="BO46" s="301"/>
      <c r="BP46" s="301"/>
    </row>
    <row r="47" spans="3:70" ht="15" customHeight="1">
      <c r="C47" s="330"/>
      <c r="D47" s="330"/>
      <c r="E47" s="330"/>
      <c r="F47" s="330"/>
      <c r="G47" s="330"/>
      <c r="H47" s="330"/>
      <c r="I47" s="330"/>
      <c r="J47" s="301" t="s">
        <v>41</v>
      </c>
      <c r="K47" s="301"/>
      <c r="L47" s="301"/>
      <c r="M47" s="301"/>
      <c r="N47" s="301"/>
      <c r="O47" s="301" t="s">
        <v>20</v>
      </c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 t="s">
        <v>21</v>
      </c>
      <c r="AN47" s="301"/>
      <c r="AO47" s="301"/>
      <c r="AP47" s="301"/>
      <c r="AQ47" s="301"/>
      <c r="AR47" s="301" t="s">
        <v>20</v>
      </c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R47" s="30"/>
    </row>
    <row r="48" spans="3:68" ht="15" customHeight="1">
      <c r="C48" s="330"/>
      <c r="D48" s="330"/>
      <c r="E48" s="330"/>
      <c r="F48" s="330"/>
      <c r="G48" s="330"/>
      <c r="H48" s="330"/>
      <c r="I48" s="330"/>
      <c r="J48" s="301"/>
      <c r="K48" s="301"/>
      <c r="L48" s="301"/>
      <c r="M48" s="301"/>
      <c r="N48" s="301"/>
      <c r="O48" s="301" t="s">
        <v>22</v>
      </c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 t="s">
        <v>22</v>
      </c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</row>
    <row r="49" ht="3.75" customHeight="1"/>
    <row r="50" spans="3:40" s="30" customFormat="1" ht="18.75" customHeight="1">
      <c r="C50" s="30" t="s">
        <v>23</v>
      </c>
      <c r="AN50" s="31"/>
    </row>
    <row r="51" s="30" customFormat="1" ht="3.75" customHeight="1">
      <c r="AN51" s="31"/>
    </row>
    <row r="52" spans="3:40" s="30" customFormat="1" ht="18.75" customHeight="1">
      <c r="C52" s="32"/>
      <c r="D52" s="32"/>
      <c r="E52" s="32"/>
      <c r="F52" s="299" t="s">
        <v>316</v>
      </c>
      <c r="G52" s="299"/>
      <c r="H52" s="299"/>
      <c r="I52" s="299"/>
      <c r="J52" s="299"/>
      <c r="K52" s="299" t="s">
        <v>175</v>
      </c>
      <c r="L52" s="299"/>
      <c r="M52" s="299"/>
      <c r="N52" s="299"/>
      <c r="O52" s="299"/>
      <c r="P52" s="299"/>
      <c r="Q52" s="299" t="s">
        <v>25</v>
      </c>
      <c r="R52" s="299"/>
      <c r="S52" s="299"/>
      <c r="T52" s="299"/>
      <c r="U52" s="299"/>
      <c r="V52" s="299"/>
      <c r="W52" s="299" t="s">
        <v>27</v>
      </c>
      <c r="X52" s="299"/>
      <c r="Y52" s="299"/>
      <c r="AN52" s="31"/>
    </row>
    <row r="53" spans="3:61" s="30" customFormat="1" ht="18.75" customHeight="1">
      <c r="C53" s="296">
        <f>IF('基本情報'!B3="","",'基本情報'!B3)</f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7" t="s">
        <v>317</v>
      </c>
      <c r="AH53" s="297"/>
      <c r="AI53" s="297"/>
      <c r="AJ53" s="297"/>
      <c r="AK53" s="297"/>
      <c r="AL53" s="297"/>
      <c r="AM53" s="297"/>
      <c r="AN53" s="32"/>
      <c r="AO53" s="32"/>
      <c r="AP53" s="32"/>
      <c r="AQ53" s="298">
        <f>IF('基本情報'!D4="","",'基本情報'!D4)</f>
      </c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G53" s="299" t="s">
        <v>29</v>
      </c>
      <c r="BH53" s="299"/>
      <c r="BI53" s="299"/>
    </row>
  </sheetData>
  <sheetProtection/>
  <mergeCells count="446">
    <mergeCell ref="F52:J52"/>
    <mergeCell ref="C1:BP1"/>
    <mergeCell ref="C3:I3"/>
    <mergeCell ref="C4:I4"/>
    <mergeCell ref="P4:AA4"/>
    <mergeCell ref="AB4:AC4"/>
    <mergeCell ref="C7:I8"/>
    <mergeCell ref="C9:I9"/>
    <mergeCell ref="AG4:AH4"/>
    <mergeCell ref="AD4:AF4"/>
    <mergeCell ref="P9:AA9"/>
    <mergeCell ref="BN4:BO4"/>
    <mergeCell ref="BK4:BM4"/>
    <mergeCell ref="BN5:BO5"/>
    <mergeCell ref="BN6:BO6"/>
    <mergeCell ref="P5:AA5"/>
    <mergeCell ref="AB5:AC5"/>
    <mergeCell ref="AG5:AH5"/>
    <mergeCell ref="AG6:AH6"/>
    <mergeCell ref="AD5:AF5"/>
    <mergeCell ref="AD6:AF6"/>
    <mergeCell ref="P7:AA7"/>
    <mergeCell ref="P8:AA8"/>
    <mergeCell ref="BK5:BM5"/>
    <mergeCell ref="BI5:BJ5"/>
    <mergeCell ref="AR8:AT8"/>
    <mergeCell ref="AV8:BP8"/>
    <mergeCell ref="BO9:BP9"/>
    <mergeCell ref="C10:E10"/>
    <mergeCell ref="F10:I10"/>
    <mergeCell ref="K10:X10"/>
    <mergeCell ref="Z10:AC10"/>
    <mergeCell ref="AD10:AI10"/>
    <mergeCell ref="AJ10:AL10"/>
    <mergeCell ref="AM10:AP10"/>
    <mergeCell ref="AR10:BE10"/>
    <mergeCell ref="BG10:BJ10"/>
    <mergeCell ref="AV6:BG6"/>
    <mergeCell ref="BI6:BJ6"/>
    <mergeCell ref="AQ9:BF9"/>
    <mergeCell ref="BH9:BN9"/>
    <mergeCell ref="BK10:BP10"/>
    <mergeCell ref="BC7:BD7"/>
    <mergeCell ref="BE7:BH7"/>
    <mergeCell ref="BJ7:BL7"/>
    <mergeCell ref="C5:I5"/>
    <mergeCell ref="BK11:BP11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2:BP12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BK6:BM6"/>
    <mergeCell ref="BN7:BP7"/>
    <mergeCell ref="AV5:BG5"/>
    <mergeCell ref="BK13:BP13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4:BP14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5:BP15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6:BP16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7:BP17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18:BP18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9:BP19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0:BP20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21:BP21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BK22:BP22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23:BP23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4:BP24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5:BP25"/>
    <mergeCell ref="C26:E26"/>
    <mergeCell ref="F26:I26"/>
    <mergeCell ref="L26:W26"/>
    <mergeCell ref="Z26:AC26"/>
    <mergeCell ref="AD26:AI26"/>
    <mergeCell ref="AJ26:AL26"/>
    <mergeCell ref="AM26:AP26"/>
    <mergeCell ref="AS26:BD26"/>
    <mergeCell ref="BG26:BJ26"/>
    <mergeCell ref="BK26:BP26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BK27:BP27"/>
    <mergeCell ref="C28:E28"/>
    <mergeCell ref="F28:I28"/>
    <mergeCell ref="L28:W28"/>
    <mergeCell ref="Z28:AC28"/>
    <mergeCell ref="AD28:AI28"/>
    <mergeCell ref="AJ28:AL28"/>
    <mergeCell ref="AM28:AP28"/>
    <mergeCell ref="AS28:BD28"/>
    <mergeCell ref="BG28:BJ28"/>
    <mergeCell ref="BK28:BP28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BK29:BP29"/>
    <mergeCell ref="C30:E30"/>
    <mergeCell ref="F30:I30"/>
    <mergeCell ref="L30:W30"/>
    <mergeCell ref="Z30:AC30"/>
    <mergeCell ref="AD30:AI30"/>
    <mergeCell ref="AJ30:AL30"/>
    <mergeCell ref="AM30:AP30"/>
    <mergeCell ref="AS30:BD30"/>
    <mergeCell ref="BG30:BJ30"/>
    <mergeCell ref="BK30:BP30"/>
    <mergeCell ref="C29:E29"/>
    <mergeCell ref="F29:I29"/>
    <mergeCell ref="L29:W29"/>
    <mergeCell ref="Z29:AC29"/>
    <mergeCell ref="AD29:AI29"/>
    <mergeCell ref="AJ29:AL29"/>
    <mergeCell ref="AM29:AP29"/>
    <mergeCell ref="AS29:BD29"/>
    <mergeCell ref="BG29:BJ29"/>
    <mergeCell ref="BK31:BP31"/>
    <mergeCell ref="C32:E32"/>
    <mergeCell ref="F32:I32"/>
    <mergeCell ref="L32:W32"/>
    <mergeCell ref="Z32:AC32"/>
    <mergeCell ref="AD32:AI32"/>
    <mergeCell ref="AJ32:AL32"/>
    <mergeCell ref="AM32:AP32"/>
    <mergeCell ref="AS32:BD32"/>
    <mergeCell ref="BG32:BJ32"/>
    <mergeCell ref="BK32:BP32"/>
    <mergeCell ref="C31:E31"/>
    <mergeCell ref="F31:I31"/>
    <mergeCell ref="L31:W31"/>
    <mergeCell ref="Z31:AC31"/>
    <mergeCell ref="AD31:AI31"/>
    <mergeCell ref="AJ31:AL31"/>
    <mergeCell ref="AM31:AP31"/>
    <mergeCell ref="AS31:BD31"/>
    <mergeCell ref="BG31:BJ31"/>
    <mergeCell ref="BK33:BP33"/>
    <mergeCell ref="C34:E34"/>
    <mergeCell ref="F34:I34"/>
    <mergeCell ref="L34:W34"/>
    <mergeCell ref="Z34:AC34"/>
    <mergeCell ref="AD34:AI34"/>
    <mergeCell ref="AJ34:AL34"/>
    <mergeCell ref="AM34:AP34"/>
    <mergeCell ref="AS34:BD34"/>
    <mergeCell ref="BG34:BJ34"/>
    <mergeCell ref="BK34:BP34"/>
    <mergeCell ref="C33:E33"/>
    <mergeCell ref="F33:I33"/>
    <mergeCell ref="L33:W33"/>
    <mergeCell ref="Z33:AC33"/>
    <mergeCell ref="AD33:AI33"/>
    <mergeCell ref="AJ33:AL33"/>
    <mergeCell ref="AM33:AP33"/>
    <mergeCell ref="AS33:BD33"/>
    <mergeCell ref="BG33:BJ33"/>
    <mergeCell ref="BK35:BP35"/>
    <mergeCell ref="C36:E36"/>
    <mergeCell ref="F36:I36"/>
    <mergeCell ref="L36:W36"/>
    <mergeCell ref="Z36:AC36"/>
    <mergeCell ref="AD36:AI36"/>
    <mergeCell ref="AJ36:AL36"/>
    <mergeCell ref="AM36:AP36"/>
    <mergeCell ref="AS36:BD36"/>
    <mergeCell ref="BG36:BJ36"/>
    <mergeCell ref="BK36:BP36"/>
    <mergeCell ref="C35:E35"/>
    <mergeCell ref="F35:I35"/>
    <mergeCell ref="L35:W35"/>
    <mergeCell ref="Z35:AC35"/>
    <mergeCell ref="AD35:AI35"/>
    <mergeCell ref="AJ35:AL35"/>
    <mergeCell ref="AM35:AP35"/>
    <mergeCell ref="AS35:BD35"/>
    <mergeCell ref="BG35:BJ35"/>
    <mergeCell ref="BK37:BP37"/>
    <mergeCell ref="C38:E38"/>
    <mergeCell ref="F38:I38"/>
    <mergeCell ref="L38:W38"/>
    <mergeCell ref="Z38:AC38"/>
    <mergeCell ref="AD38:AI38"/>
    <mergeCell ref="AJ38:AL38"/>
    <mergeCell ref="AM38:AP38"/>
    <mergeCell ref="AS38:BD38"/>
    <mergeCell ref="BG38:BJ38"/>
    <mergeCell ref="BK38:BP38"/>
    <mergeCell ref="C37:E37"/>
    <mergeCell ref="F37:I37"/>
    <mergeCell ref="L37:W37"/>
    <mergeCell ref="Z37:AC37"/>
    <mergeCell ref="AD37:AI37"/>
    <mergeCell ref="AJ37:AL37"/>
    <mergeCell ref="AM37:AP37"/>
    <mergeCell ref="AS37:BD37"/>
    <mergeCell ref="BG37:BJ37"/>
    <mergeCell ref="BK39:BP39"/>
    <mergeCell ref="C40:E40"/>
    <mergeCell ref="F40:I40"/>
    <mergeCell ref="L40:W40"/>
    <mergeCell ref="Z40:AC40"/>
    <mergeCell ref="AD40:AI40"/>
    <mergeCell ref="AJ40:AL40"/>
    <mergeCell ref="AM40:AP40"/>
    <mergeCell ref="AS40:BD40"/>
    <mergeCell ref="BG40:BJ40"/>
    <mergeCell ref="BK40:BP40"/>
    <mergeCell ref="C39:E39"/>
    <mergeCell ref="F39:I39"/>
    <mergeCell ref="L39:W39"/>
    <mergeCell ref="Z39:AC39"/>
    <mergeCell ref="AD39:AI39"/>
    <mergeCell ref="AJ39:AL39"/>
    <mergeCell ref="AM39:AP39"/>
    <mergeCell ref="AS39:BD39"/>
    <mergeCell ref="BG39:BJ39"/>
    <mergeCell ref="BK41:BP41"/>
    <mergeCell ref="C42:E42"/>
    <mergeCell ref="F42:I42"/>
    <mergeCell ref="L42:W42"/>
    <mergeCell ref="Z42:AC42"/>
    <mergeCell ref="AD42:AI42"/>
    <mergeCell ref="AJ42:AL42"/>
    <mergeCell ref="AM42:AP42"/>
    <mergeCell ref="AS42:BD42"/>
    <mergeCell ref="BG42:BJ42"/>
    <mergeCell ref="BK42:BP42"/>
    <mergeCell ref="C41:E41"/>
    <mergeCell ref="F41:I41"/>
    <mergeCell ref="L41:W41"/>
    <mergeCell ref="Z41:AC41"/>
    <mergeCell ref="AD41:AI41"/>
    <mergeCell ref="AJ41:AL41"/>
    <mergeCell ref="AM41:AP41"/>
    <mergeCell ref="AS41:BD41"/>
    <mergeCell ref="BG41:BJ41"/>
    <mergeCell ref="BK43:BP43"/>
    <mergeCell ref="C44:E44"/>
    <mergeCell ref="F44:I44"/>
    <mergeCell ref="L44:W44"/>
    <mergeCell ref="Z44:AC44"/>
    <mergeCell ref="AD44:AI44"/>
    <mergeCell ref="AJ44:AL44"/>
    <mergeCell ref="AM44:AP44"/>
    <mergeCell ref="AS44:BD44"/>
    <mergeCell ref="BG44:BJ44"/>
    <mergeCell ref="BK44:BP44"/>
    <mergeCell ref="C43:E43"/>
    <mergeCell ref="F43:I43"/>
    <mergeCell ref="L43:W43"/>
    <mergeCell ref="Z43:AC43"/>
    <mergeCell ref="AD43:AI43"/>
    <mergeCell ref="AJ43:AL43"/>
    <mergeCell ref="AM43:AP43"/>
    <mergeCell ref="AS43:BD43"/>
    <mergeCell ref="BG43:BJ43"/>
    <mergeCell ref="K52:M52"/>
    <mergeCell ref="BK45:BP45"/>
    <mergeCell ref="C46:I48"/>
    <mergeCell ref="J46:Q46"/>
    <mergeCell ref="R46:Y46"/>
    <mergeCell ref="Z46:AF46"/>
    <mergeCell ref="AG46:AL46"/>
    <mergeCell ref="AM46:AT46"/>
    <mergeCell ref="AU46:BB46"/>
    <mergeCell ref="BC46:BJ46"/>
    <mergeCell ref="BK46:BP46"/>
    <mergeCell ref="C45:E45"/>
    <mergeCell ref="F45:I45"/>
    <mergeCell ref="L45:W45"/>
    <mergeCell ref="Z45:AC45"/>
    <mergeCell ref="AD45:AI45"/>
    <mergeCell ref="AJ45:AL45"/>
    <mergeCell ref="AM45:AP45"/>
    <mergeCell ref="AS45:BD45"/>
    <mergeCell ref="BG45:BJ45"/>
    <mergeCell ref="BK48:BP48"/>
    <mergeCell ref="BK47:BP47"/>
    <mergeCell ref="O48:Q48"/>
    <mergeCell ref="R48:Y48"/>
    <mergeCell ref="AG48:AL48"/>
    <mergeCell ref="AR48:AT48"/>
    <mergeCell ref="AU48:BB48"/>
    <mergeCell ref="J47:N48"/>
    <mergeCell ref="O47:Q47"/>
    <mergeCell ref="R47:Y47"/>
    <mergeCell ref="Z47:AF47"/>
    <mergeCell ref="AG47:AL47"/>
    <mergeCell ref="AM47:AQ48"/>
    <mergeCell ref="C53:AF53"/>
    <mergeCell ref="AG53:AM53"/>
    <mergeCell ref="AQ53:BD53"/>
    <mergeCell ref="BG53:BI53"/>
    <mergeCell ref="K3:AO3"/>
    <mergeCell ref="BC48:BJ48"/>
    <mergeCell ref="AJ4:AP6"/>
    <mergeCell ref="AV4:BG4"/>
    <mergeCell ref="BI4:BJ4"/>
    <mergeCell ref="AJ7:AP9"/>
    <mergeCell ref="AQ7:AR7"/>
    <mergeCell ref="AS7:AU7"/>
    <mergeCell ref="AW7:AZ7"/>
    <mergeCell ref="C6:I6"/>
    <mergeCell ref="P6:AA6"/>
    <mergeCell ref="AB6:AC6"/>
    <mergeCell ref="N52:P52"/>
    <mergeCell ref="Q52:S52"/>
    <mergeCell ref="T52:V52"/>
    <mergeCell ref="W52:Y52"/>
    <mergeCell ref="AR47:AT47"/>
    <mergeCell ref="AU47:BB47"/>
    <mergeCell ref="BC47:BJ47"/>
    <mergeCell ref="Z48:AF48"/>
  </mergeCells>
  <dataValidations count="1">
    <dataValidation type="list" allowBlank="1" showInputMessage="1" showErrorMessage="1" sqref="AD4:AD6">
      <formula1>"Ｓ,Ａ-Ｇ,Ａ-15,Ｂ,Ｃ,Ｄ"</formula1>
    </dataValidation>
  </dataValidation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W43"/>
  <sheetViews>
    <sheetView view="pageBreakPreview" zoomScaleSheetLayoutView="100" zoomScalePageLayoutView="0" workbookViewId="0" topLeftCell="A28">
      <selection activeCell="AA44" sqref="AA44"/>
    </sheetView>
  </sheetViews>
  <sheetFormatPr defaultColWidth="3.140625" defaultRowHeight="15"/>
  <cols>
    <col min="1" max="1" width="3.140625" style="93" customWidth="1"/>
    <col min="2" max="2" width="0.5625" style="30" customWidth="1"/>
    <col min="3" max="5" width="2.28125" style="30" customWidth="1"/>
    <col min="6" max="6" width="2.421875" style="30" customWidth="1"/>
    <col min="7" max="9" width="1.28515625" style="30" customWidth="1"/>
    <col min="10" max="10" width="2.421875" style="30" customWidth="1"/>
    <col min="11" max="14" width="1.28515625" style="30" customWidth="1"/>
    <col min="15" max="15" width="2.421875" style="30" customWidth="1"/>
    <col min="16" max="16" width="1.28515625" style="30" customWidth="1"/>
    <col min="17" max="18" width="0.5625" style="30" customWidth="1"/>
    <col min="19" max="19" width="1.28515625" style="30" customWidth="1"/>
    <col min="20" max="20" width="2.421875" style="30" customWidth="1"/>
    <col min="21" max="24" width="1.28515625" style="30" customWidth="1"/>
    <col min="25" max="25" width="2.421875" style="30" customWidth="1"/>
    <col min="26" max="28" width="1.28515625" style="30" customWidth="1"/>
    <col min="29" max="29" width="2.421875" style="30" customWidth="1"/>
    <col min="30" max="30" width="0.5625" style="30" customWidth="1"/>
    <col min="31" max="33" width="2.57421875" style="30" customWidth="1"/>
    <col min="34" max="34" width="1.8515625" style="30" customWidth="1"/>
    <col min="35" max="35" width="2.421875" style="30" customWidth="1"/>
    <col min="36" max="36" width="2.57421875" style="30" customWidth="1"/>
    <col min="37" max="37" width="2.140625" style="30" customWidth="1"/>
    <col min="38" max="39" width="2.57421875" style="30" customWidth="1"/>
    <col min="40" max="40" width="2.140625" style="31" customWidth="1"/>
    <col min="41" max="42" width="2.57421875" style="30" customWidth="1"/>
    <col min="43" max="43" width="2.140625" style="30" customWidth="1"/>
    <col min="44" max="45" width="2.57421875" style="30" customWidth="1"/>
    <col min="46" max="46" width="2.140625" style="30" customWidth="1"/>
    <col min="47" max="48" width="2.421875" style="30" customWidth="1"/>
    <col min="49" max="16384" width="3.140625" style="30" customWidth="1"/>
  </cols>
  <sheetData>
    <row r="1" spans="1:48" s="35" customFormat="1" ht="16.5" customHeight="1">
      <c r="A1" s="92"/>
      <c r="C1" s="449" t="s">
        <v>75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</row>
    <row r="2" spans="1:48" s="35" customFormat="1" ht="16.5" customHeight="1">
      <c r="A2" s="92"/>
      <c r="C2" s="449" t="s">
        <v>76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</row>
    <row r="3" ht="15" thickBot="1"/>
    <row r="4" spans="3:48" ht="15" customHeight="1">
      <c r="C4" s="450" t="s">
        <v>42</v>
      </c>
      <c r="D4" s="451"/>
      <c r="E4" s="452"/>
      <c r="F4" s="456">
        <f>IF('基本情報'!B3="","",'基本情報'!B3)</f>
      </c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8"/>
      <c r="AE4" s="415" t="s">
        <v>43</v>
      </c>
      <c r="AF4" s="416"/>
      <c r="AG4" s="417"/>
      <c r="AH4" s="36"/>
      <c r="AI4" s="37"/>
      <c r="AJ4" s="353"/>
      <c r="AK4" s="353"/>
      <c r="AL4" s="353"/>
      <c r="AM4" s="353"/>
      <c r="AN4" s="353"/>
      <c r="AO4" s="353"/>
      <c r="AP4" s="38"/>
      <c r="AQ4" s="39"/>
      <c r="AR4" s="353" t="s">
        <v>44</v>
      </c>
      <c r="AS4" s="353"/>
      <c r="AT4" s="353"/>
      <c r="AU4" s="353" t="s">
        <v>45</v>
      </c>
      <c r="AV4" s="355" t="s">
        <v>46</v>
      </c>
    </row>
    <row r="5" spans="3:49" ht="15" customHeight="1">
      <c r="C5" s="453"/>
      <c r="D5" s="454"/>
      <c r="E5" s="455"/>
      <c r="F5" s="459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1"/>
      <c r="AE5" s="418"/>
      <c r="AF5" s="419"/>
      <c r="AG5" s="420"/>
      <c r="AH5" s="40"/>
      <c r="AI5" s="41"/>
      <c r="AJ5" s="354"/>
      <c r="AK5" s="354"/>
      <c r="AL5" s="354"/>
      <c r="AM5" s="354"/>
      <c r="AN5" s="354"/>
      <c r="AO5" s="354"/>
      <c r="AP5" s="41"/>
      <c r="AQ5" s="41"/>
      <c r="AR5" s="354"/>
      <c r="AS5" s="354"/>
      <c r="AT5" s="354"/>
      <c r="AU5" s="354"/>
      <c r="AV5" s="356"/>
      <c r="AW5" s="11"/>
    </row>
    <row r="6" spans="3:48" ht="15" customHeight="1">
      <c r="C6" s="462" t="s">
        <v>47</v>
      </c>
      <c r="D6" s="463"/>
      <c r="E6" s="464"/>
      <c r="F6" s="43"/>
      <c r="G6" s="44"/>
      <c r="H6" s="44"/>
      <c r="I6" s="44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47" t="s">
        <v>31</v>
      </c>
      <c r="W6" s="442"/>
      <c r="X6" s="442"/>
      <c r="Y6" s="442"/>
      <c r="Z6" s="442"/>
      <c r="AA6" s="442" t="s">
        <v>80</v>
      </c>
      <c r="AB6" s="442"/>
      <c r="AC6" s="443"/>
      <c r="AE6" s="418"/>
      <c r="AF6" s="419"/>
      <c r="AG6" s="420"/>
      <c r="AH6" s="40"/>
      <c r="AI6" s="41"/>
      <c r="AJ6" s="410"/>
      <c r="AK6" s="410"/>
      <c r="AL6" s="410"/>
      <c r="AM6" s="410"/>
      <c r="AN6" s="410"/>
      <c r="AO6" s="410"/>
      <c r="AP6" s="46"/>
      <c r="AQ6" s="42"/>
      <c r="AR6" s="412" t="s">
        <v>44</v>
      </c>
      <c r="AS6" s="354"/>
      <c r="AT6" s="354"/>
      <c r="AU6" s="412" t="s">
        <v>45</v>
      </c>
      <c r="AV6" s="430" t="s">
        <v>46</v>
      </c>
    </row>
    <row r="7" spans="3:48" ht="15" customHeight="1">
      <c r="C7" s="465"/>
      <c r="D7" s="466"/>
      <c r="E7" s="467"/>
      <c r="F7" s="47"/>
      <c r="G7" s="48"/>
      <c r="H7" s="48"/>
      <c r="I7" s="48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48"/>
      <c r="W7" s="414"/>
      <c r="X7" s="414"/>
      <c r="Y7" s="414"/>
      <c r="Z7" s="414"/>
      <c r="AA7" s="414"/>
      <c r="AB7" s="414"/>
      <c r="AC7" s="444"/>
      <c r="AE7" s="418"/>
      <c r="AF7" s="419"/>
      <c r="AG7" s="420"/>
      <c r="AH7" s="40"/>
      <c r="AI7" s="41"/>
      <c r="AJ7" s="410"/>
      <c r="AK7" s="410"/>
      <c r="AL7" s="410"/>
      <c r="AM7" s="410"/>
      <c r="AN7" s="410"/>
      <c r="AO7" s="410"/>
      <c r="AP7" s="46"/>
      <c r="AQ7" s="42"/>
      <c r="AR7" s="468"/>
      <c r="AS7" s="354"/>
      <c r="AT7" s="354"/>
      <c r="AU7" s="468"/>
      <c r="AV7" s="469"/>
    </row>
    <row r="8" spans="3:48" ht="15" customHeight="1">
      <c r="C8" s="402" t="s">
        <v>48</v>
      </c>
      <c r="D8" s="403"/>
      <c r="E8" s="404"/>
      <c r="F8" s="43"/>
      <c r="G8" s="44"/>
      <c r="H8" s="44"/>
      <c r="I8" s="44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47" t="s">
        <v>31</v>
      </c>
      <c r="W8" s="442"/>
      <c r="X8" s="442"/>
      <c r="Y8" s="442"/>
      <c r="Z8" s="442"/>
      <c r="AA8" s="442" t="s">
        <v>80</v>
      </c>
      <c r="AB8" s="442"/>
      <c r="AC8" s="443"/>
      <c r="AE8" s="418"/>
      <c r="AF8" s="419"/>
      <c r="AG8" s="420"/>
      <c r="AH8" s="40"/>
      <c r="AI8" s="41"/>
      <c r="AJ8" s="410"/>
      <c r="AK8" s="410"/>
      <c r="AL8" s="410"/>
      <c r="AM8" s="410"/>
      <c r="AN8" s="410"/>
      <c r="AO8" s="410"/>
      <c r="AP8" s="32"/>
      <c r="AQ8" s="42"/>
      <c r="AR8" s="412" t="s">
        <v>49</v>
      </c>
      <c r="AS8" s="354"/>
      <c r="AT8" s="354"/>
      <c r="AU8" s="412" t="s">
        <v>45</v>
      </c>
      <c r="AV8" s="430" t="s">
        <v>46</v>
      </c>
    </row>
    <row r="9" spans="3:48" ht="15" customHeight="1">
      <c r="C9" s="405"/>
      <c r="D9" s="406"/>
      <c r="E9" s="407"/>
      <c r="F9" s="47"/>
      <c r="G9" s="48"/>
      <c r="H9" s="48"/>
      <c r="I9" s="48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48"/>
      <c r="W9" s="414"/>
      <c r="X9" s="414"/>
      <c r="Y9" s="414"/>
      <c r="Z9" s="414"/>
      <c r="AA9" s="414"/>
      <c r="AB9" s="414"/>
      <c r="AC9" s="444"/>
      <c r="AE9" s="421"/>
      <c r="AF9" s="422"/>
      <c r="AG9" s="423"/>
      <c r="AH9" s="47"/>
      <c r="AI9" s="48"/>
      <c r="AJ9" s="411"/>
      <c r="AK9" s="411"/>
      <c r="AL9" s="411"/>
      <c r="AM9" s="411"/>
      <c r="AN9" s="411"/>
      <c r="AO9" s="411"/>
      <c r="AP9" s="50"/>
      <c r="AQ9" s="51"/>
      <c r="AR9" s="413"/>
      <c r="AS9" s="414"/>
      <c r="AT9" s="414"/>
      <c r="AU9" s="413"/>
      <c r="AV9" s="431"/>
    </row>
    <row r="10" spans="3:48" ht="18.75" customHeight="1">
      <c r="C10" s="432" t="s">
        <v>50</v>
      </c>
      <c r="D10" s="433"/>
      <c r="E10" s="434"/>
      <c r="F10" s="43"/>
      <c r="G10" s="44"/>
      <c r="H10" s="44"/>
      <c r="I10" s="44"/>
      <c r="J10" s="44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"/>
      <c r="Z10" s="44"/>
      <c r="AA10" s="44"/>
      <c r="AB10" s="44"/>
      <c r="AC10" s="45"/>
      <c r="AE10" s="440" t="s">
        <v>51</v>
      </c>
      <c r="AF10" s="441"/>
      <c r="AG10" s="441"/>
      <c r="AH10" s="98" t="s">
        <v>52</v>
      </c>
      <c r="AI10" s="438"/>
      <c r="AJ10" s="438"/>
      <c r="AK10" s="98" t="s">
        <v>53</v>
      </c>
      <c r="AL10" s="438"/>
      <c r="AM10" s="438"/>
      <c r="AN10" s="98" t="s">
        <v>54</v>
      </c>
      <c r="AO10" s="438"/>
      <c r="AP10" s="438"/>
      <c r="AQ10" s="98" t="s">
        <v>53</v>
      </c>
      <c r="AR10" s="438"/>
      <c r="AS10" s="438"/>
      <c r="AT10" s="98" t="s">
        <v>53</v>
      </c>
      <c r="AU10" s="438"/>
      <c r="AV10" s="439"/>
    </row>
    <row r="11" spans="3:48" ht="18.75" customHeight="1">
      <c r="C11" s="435"/>
      <c r="D11" s="436"/>
      <c r="E11" s="437"/>
      <c r="F11" s="52"/>
      <c r="G11" s="53"/>
      <c r="H11" s="53"/>
      <c r="I11" s="53"/>
      <c r="J11" s="53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53"/>
      <c r="Z11" s="53"/>
      <c r="AA11" s="53"/>
      <c r="AB11" s="53"/>
      <c r="AC11" s="54"/>
      <c r="AE11" s="470" t="s">
        <v>55</v>
      </c>
      <c r="AF11" s="471"/>
      <c r="AG11" s="471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30"/>
    </row>
    <row r="12" spans="3:48" ht="18.75" customHeight="1" thickBot="1">
      <c r="C12" s="472" t="s">
        <v>56</v>
      </c>
      <c r="D12" s="473"/>
      <c r="E12" s="474"/>
      <c r="F12" s="55"/>
      <c r="G12" s="56"/>
      <c r="H12" s="56"/>
      <c r="I12" s="56"/>
      <c r="J12" s="56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56"/>
      <c r="Z12" s="56"/>
      <c r="AA12" s="56"/>
      <c r="AB12" s="56"/>
      <c r="AC12" s="57"/>
      <c r="AE12" s="475"/>
      <c r="AF12" s="476"/>
      <c r="AG12" s="476"/>
      <c r="AH12" s="476"/>
      <c r="AI12" s="476"/>
      <c r="AJ12" s="476"/>
      <c r="AK12" s="476"/>
      <c r="AL12" s="476"/>
      <c r="AM12" s="476"/>
      <c r="AN12" s="103"/>
      <c r="AO12" s="477"/>
      <c r="AP12" s="477"/>
      <c r="AQ12" s="477"/>
      <c r="AR12" s="477"/>
      <c r="AS12" s="477"/>
      <c r="AT12" s="477"/>
      <c r="AU12" s="477"/>
      <c r="AV12" s="58" t="s">
        <v>12</v>
      </c>
    </row>
    <row r="13" spans="3:36" ht="14.25">
      <c r="C13" s="424" t="s">
        <v>13</v>
      </c>
      <c r="D13" s="425"/>
      <c r="E13" s="426"/>
      <c r="F13" s="427" t="s">
        <v>14</v>
      </c>
      <c r="G13" s="425"/>
      <c r="H13" s="425"/>
      <c r="I13" s="426"/>
      <c r="J13" s="47"/>
      <c r="K13" s="428" t="s">
        <v>57</v>
      </c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59"/>
      <c r="Z13" s="427" t="s">
        <v>16</v>
      </c>
      <c r="AA13" s="425"/>
      <c r="AB13" s="425"/>
      <c r="AC13" s="429"/>
      <c r="AE13" s="424" t="s">
        <v>17</v>
      </c>
      <c r="AF13" s="425"/>
      <c r="AG13" s="425"/>
      <c r="AH13" s="425"/>
      <c r="AI13" s="425"/>
      <c r="AJ13" s="429"/>
    </row>
    <row r="14" spans="1:36" ht="18.75" customHeight="1">
      <c r="A14" s="94"/>
      <c r="C14" s="383">
        <v>1</v>
      </c>
      <c r="D14" s="384"/>
      <c r="E14" s="384"/>
      <c r="F14" s="385">
        <f>IF(A14="","",VLOOKUP(A14,'基本情報'!$B$6:$F$205,2,FALSE))</f>
      </c>
      <c r="G14" s="386"/>
      <c r="H14" s="386"/>
      <c r="I14" s="387"/>
      <c r="J14" s="95"/>
      <c r="K14" s="386">
        <f>IF(A14="","",VLOOKUP(A14,'基本情報'!$B$6:$F$205,3,FALSE))</f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96"/>
      <c r="Z14" s="388">
        <f>IF(A14="","",VLOOKUP(A14,'基本情報'!$B$6:$F$205,4,FALSE))</f>
      </c>
      <c r="AA14" s="389"/>
      <c r="AB14" s="389"/>
      <c r="AC14" s="390"/>
      <c r="AD14" s="93"/>
      <c r="AE14" s="391">
        <f>IF(A14="","",VLOOKUP(A14,'基本情報'!$B$6:$F$205,5,FALSE))</f>
      </c>
      <c r="AF14" s="392"/>
      <c r="AG14" s="392"/>
      <c r="AH14" s="392"/>
      <c r="AI14" s="392"/>
      <c r="AJ14" s="393"/>
    </row>
    <row r="15" spans="1:36" ht="20.25">
      <c r="A15" s="94"/>
      <c r="C15" s="383">
        <v>2</v>
      </c>
      <c r="D15" s="384"/>
      <c r="E15" s="384"/>
      <c r="F15" s="385">
        <f>IF(A15="","",VLOOKUP(A15,'基本情報'!$B$6:$F$205,2,FALSE))</f>
      </c>
      <c r="G15" s="386"/>
      <c r="H15" s="386"/>
      <c r="I15" s="387"/>
      <c r="J15" s="95"/>
      <c r="K15" s="386">
        <f>IF(A15="","",VLOOKUP(A15,'基本情報'!$B$6:$F$205,3,FALSE))</f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96"/>
      <c r="Z15" s="388">
        <f>IF(A15="","",VLOOKUP(A15,'基本情報'!$B$6:$F$205,4,FALSE))</f>
      </c>
      <c r="AA15" s="389"/>
      <c r="AB15" s="389"/>
      <c r="AC15" s="390"/>
      <c r="AD15" s="93"/>
      <c r="AE15" s="391">
        <f>IF(A15="","",VLOOKUP(A15,'基本情報'!$B$6:$F$205,5,FALSE))</f>
      </c>
      <c r="AF15" s="392"/>
      <c r="AG15" s="392"/>
      <c r="AH15" s="392"/>
      <c r="AI15" s="392"/>
      <c r="AJ15" s="393"/>
    </row>
    <row r="16" spans="1:40" ht="20.25">
      <c r="A16" s="94"/>
      <c r="C16" s="383">
        <v>3</v>
      </c>
      <c r="D16" s="384"/>
      <c r="E16" s="384"/>
      <c r="F16" s="385">
        <f>IF(A16="","",VLOOKUP(A16,'基本情報'!$B$6:$F$205,2,FALSE))</f>
      </c>
      <c r="G16" s="386"/>
      <c r="H16" s="386"/>
      <c r="I16" s="387"/>
      <c r="J16" s="95"/>
      <c r="K16" s="386">
        <f>IF(A16="","",VLOOKUP(A16,'基本情報'!$B$6:$F$205,3,FALSE))</f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96"/>
      <c r="Z16" s="388">
        <f>IF(A16="","",VLOOKUP(A16,'基本情報'!$B$6:$F$205,4,FALSE))</f>
      </c>
      <c r="AA16" s="389"/>
      <c r="AB16" s="389"/>
      <c r="AC16" s="390"/>
      <c r="AD16" s="93"/>
      <c r="AE16" s="391">
        <f>IF(A16="","",VLOOKUP(A16,'基本情報'!$B$6:$F$205,5,FALSE))</f>
      </c>
      <c r="AF16" s="392"/>
      <c r="AG16" s="392"/>
      <c r="AH16" s="392"/>
      <c r="AI16" s="392"/>
      <c r="AJ16" s="393"/>
      <c r="AN16" s="30"/>
    </row>
    <row r="17" spans="1:40" ht="20.25">
      <c r="A17" s="94"/>
      <c r="C17" s="383">
        <v>4</v>
      </c>
      <c r="D17" s="384"/>
      <c r="E17" s="384"/>
      <c r="F17" s="385">
        <f>IF(A17="","",VLOOKUP(A17,'基本情報'!$B$6:$F$205,2,FALSE))</f>
      </c>
      <c r="G17" s="386"/>
      <c r="H17" s="386"/>
      <c r="I17" s="387"/>
      <c r="J17" s="95"/>
      <c r="K17" s="386">
        <f>IF(A17="","",VLOOKUP(A17,'基本情報'!$B$6:$F$205,3,FALSE))</f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96"/>
      <c r="Z17" s="388">
        <f>IF(A17="","",VLOOKUP(A17,'基本情報'!$B$6:$F$205,4,FALSE))</f>
      </c>
      <c r="AA17" s="389"/>
      <c r="AB17" s="389"/>
      <c r="AC17" s="390"/>
      <c r="AD17" s="93"/>
      <c r="AE17" s="391">
        <f>IF(A17="","",VLOOKUP(A17,'基本情報'!$B$6:$F$205,5,FALSE))</f>
      </c>
      <c r="AF17" s="392"/>
      <c r="AG17" s="392"/>
      <c r="AH17" s="392"/>
      <c r="AI17" s="392"/>
      <c r="AJ17" s="393"/>
      <c r="AN17" s="30"/>
    </row>
    <row r="18" spans="1:40" ht="20.25">
      <c r="A18" s="94"/>
      <c r="C18" s="383">
        <v>5</v>
      </c>
      <c r="D18" s="384"/>
      <c r="E18" s="384"/>
      <c r="F18" s="385">
        <f>IF(A18="","",VLOOKUP(A18,'基本情報'!$B$6:$F$205,2,FALSE))</f>
      </c>
      <c r="G18" s="386"/>
      <c r="H18" s="386"/>
      <c r="I18" s="387"/>
      <c r="J18" s="95"/>
      <c r="K18" s="386">
        <f>IF(A18="","",VLOOKUP(A18,'基本情報'!$B$6:$F$205,3,FALSE))</f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96"/>
      <c r="Z18" s="388">
        <f>IF(A18="","",VLOOKUP(A18,'基本情報'!$B$6:$F$205,4,FALSE))</f>
      </c>
      <c r="AA18" s="389"/>
      <c r="AB18" s="389"/>
      <c r="AC18" s="390"/>
      <c r="AD18" s="93"/>
      <c r="AE18" s="391">
        <f>IF(A18="","",VLOOKUP(A18,'基本情報'!$B$6:$F$205,5,FALSE))</f>
      </c>
      <c r="AF18" s="392"/>
      <c r="AG18" s="392"/>
      <c r="AH18" s="392"/>
      <c r="AI18" s="392"/>
      <c r="AJ18" s="393"/>
      <c r="AN18" s="30"/>
    </row>
    <row r="19" spans="1:40" ht="20.25">
      <c r="A19" s="94"/>
      <c r="C19" s="383">
        <v>6</v>
      </c>
      <c r="D19" s="384"/>
      <c r="E19" s="384"/>
      <c r="F19" s="385">
        <f>IF(A19="","",VLOOKUP(A19,'基本情報'!$B$6:$F$205,2,FALSE))</f>
      </c>
      <c r="G19" s="386"/>
      <c r="H19" s="386"/>
      <c r="I19" s="387"/>
      <c r="J19" s="95"/>
      <c r="K19" s="386">
        <f>IF(A19="","",VLOOKUP(A19,'基本情報'!$B$6:$F$205,3,FALSE))</f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96"/>
      <c r="Z19" s="388">
        <f>IF(A19="","",VLOOKUP(A19,'基本情報'!$B$6:$F$205,4,FALSE))</f>
      </c>
      <c r="AA19" s="389"/>
      <c r="AB19" s="389"/>
      <c r="AC19" s="390"/>
      <c r="AD19" s="93"/>
      <c r="AE19" s="391">
        <f>IF(A19="","",VLOOKUP(A19,'基本情報'!$B$6:$F$205,5,FALSE))</f>
      </c>
      <c r="AF19" s="392"/>
      <c r="AG19" s="392"/>
      <c r="AH19" s="392"/>
      <c r="AI19" s="392"/>
      <c r="AJ19" s="393"/>
      <c r="AN19" s="30"/>
    </row>
    <row r="20" spans="1:40" ht="20.25">
      <c r="A20" s="94"/>
      <c r="C20" s="383">
        <v>7</v>
      </c>
      <c r="D20" s="384"/>
      <c r="E20" s="384"/>
      <c r="F20" s="385">
        <f>IF(A20="","",VLOOKUP(A20,'基本情報'!$B$6:$F$205,2,FALSE))</f>
      </c>
      <c r="G20" s="386"/>
      <c r="H20" s="386"/>
      <c r="I20" s="387"/>
      <c r="J20" s="95"/>
      <c r="K20" s="386">
        <f>IF(A20="","",VLOOKUP(A20,'基本情報'!$B$6:$F$205,3,FALSE))</f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96"/>
      <c r="Z20" s="388">
        <f>IF(A20="","",VLOOKUP(A20,'基本情報'!$B$6:$F$205,4,FALSE))</f>
      </c>
      <c r="AA20" s="389"/>
      <c r="AB20" s="389"/>
      <c r="AC20" s="390"/>
      <c r="AD20" s="93"/>
      <c r="AE20" s="391">
        <f>IF(A20="","",VLOOKUP(A20,'基本情報'!$B$6:$F$205,5,FALSE))</f>
      </c>
      <c r="AF20" s="392"/>
      <c r="AG20" s="392"/>
      <c r="AH20" s="392"/>
      <c r="AI20" s="392"/>
      <c r="AJ20" s="393"/>
      <c r="AN20" s="30"/>
    </row>
    <row r="21" spans="1:40" ht="20.25">
      <c r="A21" s="94"/>
      <c r="C21" s="383">
        <v>8</v>
      </c>
      <c r="D21" s="384"/>
      <c r="E21" s="384"/>
      <c r="F21" s="385">
        <f>IF(A21="","",VLOOKUP(A21,'基本情報'!$B$6:$F$205,2,FALSE))</f>
      </c>
      <c r="G21" s="386"/>
      <c r="H21" s="386"/>
      <c r="I21" s="387"/>
      <c r="J21" s="95"/>
      <c r="K21" s="386">
        <f>IF(A21="","",VLOOKUP(A21,'基本情報'!$B$6:$F$205,3,FALSE))</f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96"/>
      <c r="Z21" s="388">
        <f>IF(A21="","",VLOOKUP(A21,'基本情報'!$B$6:$F$205,4,FALSE))</f>
      </c>
      <c r="AA21" s="389"/>
      <c r="AB21" s="389"/>
      <c r="AC21" s="390"/>
      <c r="AD21" s="93"/>
      <c r="AE21" s="391">
        <f>IF(A21="","",VLOOKUP(A21,'基本情報'!$B$6:$F$205,5,FALSE))</f>
      </c>
      <c r="AF21" s="392"/>
      <c r="AG21" s="392"/>
      <c r="AH21" s="392"/>
      <c r="AI21" s="392"/>
      <c r="AJ21" s="393"/>
      <c r="AN21" s="30"/>
    </row>
    <row r="22" spans="1:40" ht="20.25">
      <c r="A22" s="94"/>
      <c r="C22" s="383">
        <v>9</v>
      </c>
      <c r="D22" s="384"/>
      <c r="E22" s="384"/>
      <c r="F22" s="385">
        <f>IF(A22="","",VLOOKUP(A22,'基本情報'!$B$6:$F$205,2,FALSE))</f>
      </c>
      <c r="G22" s="386"/>
      <c r="H22" s="386"/>
      <c r="I22" s="387"/>
      <c r="J22" s="95"/>
      <c r="K22" s="386">
        <f>IF(A22="","",VLOOKUP(A22,'基本情報'!$B$6:$F$205,3,FALSE))</f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96"/>
      <c r="Z22" s="388">
        <f>IF(A22="","",VLOOKUP(A22,'基本情報'!$B$6:$F$205,4,FALSE))</f>
      </c>
      <c r="AA22" s="389"/>
      <c r="AB22" s="389"/>
      <c r="AC22" s="390"/>
      <c r="AD22" s="93"/>
      <c r="AE22" s="391">
        <f>IF(A22="","",VLOOKUP(A22,'基本情報'!$B$6:$F$205,5,FALSE))</f>
      </c>
      <c r="AF22" s="392"/>
      <c r="AG22" s="392"/>
      <c r="AH22" s="392"/>
      <c r="AI22" s="392"/>
      <c r="AJ22" s="393"/>
      <c r="AN22" s="30"/>
    </row>
    <row r="23" spans="1:40" ht="20.25">
      <c r="A23" s="94"/>
      <c r="C23" s="383">
        <v>10</v>
      </c>
      <c r="D23" s="384"/>
      <c r="E23" s="384"/>
      <c r="F23" s="385">
        <f>IF(A23="","",VLOOKUP(A23,'基本情報'!$B$6:$F$205,2,FALSE))</f>
      </c>
      <c r="G23" s="386"/>
      <c r="H23" s="386"/>
      <c r="I23" s="387"/>
      <c r="J23" s="95"/>
      <c r="K23" s="386">
        <f>IF(A23="","",VLOOKUP(A23,'基本情報'!$B$6:$F$205,3,FALSE))</f>
      </c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96"/>
      <c r="Z23" s="388">
        <f>IF(A23="","",VLOOKUP(A23,'基本情報'!$B$6:$F$205,4,FALSE))</f>
      </c>
      <c r="AA23" s="389"/>
      <c r="AB23" s="389"/>
      <c r="AC23" s="390"/>
      <c r="AD23" s="93"/>
      <c r="AE23" s="391">
        <f>IF(A23="","",VLOOKUP(A23,'基本情報'!$B$6:$F$205,5,FALSE))</f>
      </c>
      <c r="AF23" s="392"/>
      <c r="AG23" s="392"/>
      <c r="AH23" s="392"/>
      <c r="AI23" s="392"/>
      <c r="AJ23" s="393"/>
      <c r="AN23" s="30"/>
    </row>
    <row r="24" spans="1:40" ht="20.25">
      <c r="A24" s="94"/>
      <c r="C24" s="383">
        <v>11</v>
      </c>
      <c r="D24" s="384"/>
      <c r="E24" s="384"/>
      <c r="F24" s="385">
        <f>IF(A24="","",VLOOKUP(A24,'基本情報'!$B$6:$F$205,2,FALSE))</f>
      </c>
      <c r="G24" s="386"/>
      <c r="H24" s="386"/>
      <c r="I24" s="387"/>
      <c r="J24" s="95"/>
      <c r="K24" s="386">
        <f>IF(A24="","",VLOOKUP(A24,'基本情報'!$B$6:$F$205,3,FALSE))</f>
      </c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96"/>
      <c r="Z24" s="388">
        <f>IF(A24="","",VLOOKUP(A24,'基本情報'!$B$6:$F$205,4,FALSE))</f>
      </c>
      <c r="AA24" s="389"/>
      <c r="AB24" s="389"/>
      <c r="AC24" s="390"/>
      <c r="AD24" s="93"/>
      <c r="AE24" s="391">
        <f>IF(A24="","",VLOOKUP(A24,'基本情報'!$B$6:$F$205,5,FALSE))</f>
      </c>
      <c r="AF24" s="392"/>
      <c r="AG24" s="392"/>
      <c r="AH24" s="392"/>
      <c r="AI24" s="392"/>
      <c r="AJ24" s="393"/>
      <c r="AN24" s="30"/>
    </row>
    <row r="25" spans="1:40" ht="20.25">
      <c r="A25" s="94"/>
      <c r="C25" s="383">
        <v>12</v>
      </c>
      <c r="D25" s="384"/>
      <c r="E25" s="384"/>
      <c r="F25" s="385">
        <f>IF(A25="","",VLOOKUP(A25,'基本情報'!$B$6:$F$205,2,FALSE))</f>
      </c>
      <c r="G25" s="386"/>
      <c r="H25" s="386"/>
      <c r="I25" s="387"/>
      <c r="J25" s="95"/>
      <c r="K25" s="386">
        <f>IF(A25="","",VLOOKUP(A25,'基本情報'!$B$6:$F$205,3,FALSE))</f>
      </c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96"/>
      <c r="Z25" s="388">
        <f>IF(A25="","",VLOOKUP(A25,'基本情報'!$B$6:$F$205,4,FALSE))</f>
      </c>
      <c r="AA25" s="389"/>
      <c r="AB25" s="389"/>
      <c r="AC25" s="390"/>
      <c r="AD25" s="93"/>
      <c r="AE25" s="391">
        <f>IF(A25="","",VLOOKUP(A25,'基本情報'!$B$6:$F$205,5,FALSE))</f>
      </c>
      <c r="AF25" s="392"/>
      <c r="AG25" s="392"/>
      <c r="AH25" s="392"/>
      <c r="AI25" s="392"/>
      <c r="AJ25" s="393"/>
      <c r="AN25" s="30"/>
    </row>
    <row r="26" spans="1:40" ht="20.25">
      <c r="A26" s="94"/>
      <c r="C26" s="383">
        <v>13</v>
      </c>
      <c r="D26" s="384"/>
      <c r="E26" s="384"/>
      <c r="F26" s="385">
        <f>IF(A26="","",VLOOKUP(A26,'基本情報'!$B$6:$F$205,2,FALSE))</f>
      </c>
      <c r="G26" s="386"/>
      <c r="H26" s="386"/>
      <c r="I26" s="387"/>
      <c r="J26" s="95"/>
      <c r="K26" s="386">
        <f>IF(A26="","",VLOOKUP(A26,'基本情報'!$B$6:$F$205,3,FALSE))</f>
      </c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96"/>
      <c r="Z26" s="388">
        <f>IF(A26="","",VLOOKUP(A26,'基本情報'!$B$6:$F$205,4,FALSE))</f>
      </c>
      <c r="AA26" s="389"/>
      <c r="AB26" s="389"/>
      <c r="AC26" s="390"/>
      <c r="AD26" s="93"/>
      <c r="AE26" s="391">
        <f>IF(A26="","",VLOOKUP(A26,'基本情報'!$B$6:$F$205,5,FALSE))</f>
      </c>
      <c r="AF26" s="392"/>
      <c r="AG26" s="392"/>
      <c r="AH26" s="392"/>
      <c r="AI26" s="392"/>
      <c r="AJ26" s="393"/>
      <c r="AN26" s="30"/>
    </row>
    <row r="27" spans="1:40" ht="20.25">
      <c r="A27" s="94"/>
      <c r="C27" s="383">
        <v>14</v>
      </c>
      <c r="D27" s="384"/>
      <c r="E27" s="384"/>
      <c r="F27" s="385">
        <f>IF(A27="","",VLOOKUP(A27,'基本情報'!$B$6:$F$205,2,FALSE))</f>
      </c>
      <c r="G27" s="386"/>
      <c r="H27" s="386"/>
      <c r="I27" s="387"/>
      <c r="J27" s="95"/>
      <c r="K27" s="386">
        <f>IF(A27="","",VLOOKUP(A27,'基本情報'!$B$6:$F$205,3,FALSE))</f>
      </c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96"/>
      <c r="Z27" s="388">
        <f>IF(A27="","",VLOOKUP(A27,'基本情報'!$B$6:$F$205,4,FALSE))</f>
      </c>
      <c r="AA27" s="389"/>
      <c r="AB27" s="389"/>
      <c r="AC27" s="390"/>
      <c r="AD27" s="93"/>
      <c r="AE27" s="391">
        <f>IF(A27="","",VLOOKUP(A27,'基本情報'!$B$6:$F$205,5,FALSE))</f>
      </c>
      <c r="AF27" s="392"/>
      <c r="AG27" s="392"/>
      <c r="AH27" s="392"/>
      <c r="AI27" s="392"/>
      <c r="AJ27" s="393"/>
      <c r="AN27" s="30"/>
    </row>
    <row r="28" spans="1:40" ht="20.25">
      <c r="A28" s="94"/>
      <c r="C28" s="383">
        <v>15</v>
      </c>
      <c r="D28" s="384"/>
      <c r="E28" s="384"/>
      <c r="F28" s="385">
        <f>IF(A28="","",VLOOKUP(A28,'基本情報'!$B$6:$F$205,2,FALSE))</f>
      </c>
      <c r="G28" s="386"/>
      <c r="H28" s="386"/>
      <c r="I28" s="387"/>
      <c r="J28" s="95"/>
      <c r="K28" s="386">
        <f>IF(A28="","",VLOOKUP(A28,'基本情報'!$B$6:$F$205,3,FALSE))</f>
      </c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96"/>
      <c r="Z28" s="388">
        <f>IF(A28="","",VLOOKUP(A28,'基本情報'!$B$6:$F$205,4,FALSE))</f>
      </c>
      <c r="AA28" s="389"/>
      <c r="AB28" s="389"/>
      <c r="AC28" s="390"/>
      <c r="AD28" s="93"/>
      <c r="AE28" s="391">
        <f>IF(A28="","",VLOOKUP(A28,'基本情報'!$B$6:$F$205,5,FALSE))</f>
      </c>
      <c r="AF28" s="392"/>
      <c r="AG28" s="392"/>
      <c r="AH28" s="392"/>
      <c r="AI28" s="392"/>
      <c r="AJ28" s="393"/>
      <c r="AN28" s="30"/>
    </row>
    <row r="29" spans="1:40" ht="20.25">
      <c r="A29" s="94"/>
      <c r="C29" s="383">
        <v>16</v>
      </c>
      <c r="D29" s="384"/>
      <c r="E29" s="384"/>
      <c r="F29" s="385">
        <f>IF(A29="","",VLOOKUP(A29,'基本情報'!$B$6:$F$205,2,FALSE))</f>
      </c>
      <c r="G29" s="386"/>
      <c r="H29" s="386"/>
      <c r="I29" s="387"/>
      <c r="J29" s="95"/>
      <c r="K29" s="386">
        <f>IF(A29="","",VLOOKUP(A29,'基本情報'!$B$6:$F$205,3,FALSE))</f>
      </c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96"/>
      <c r="Z29" s="388">
        <f>IF(A29="","",VLOOKUP(A29,'基本情報'!$B$6:$F$205,4,FALSE))</f>
      </c>
      <c r="AA29" s="389"/>
      <c r="AB29" s="389"/>
      <c r="AC29" s="390"/>
      <c r="AD29" s="93"/>
      <c r="AE29" s="391">
        <f>IF(A29="","",VLOOKUP(A29,'基本情報'!$B$6:$F$205,5,FALSE))</f>
      </c>
      <c r="AF29" s="392"/>
      <c r="AG29" s="392"/>
      <c r="AH29" s="392"/>
      <c r="AI29" s="392"/>
      <c r="AJ29" s="393"/>
      <c r="AN29" s="30"/>
    </row>
    <row r="30" spans="1:40" ht="20.25">
      <c r="A30" s="94"/>
      <c r="C30" s="383">
        <v>17</v>
      </c>
      <c r="D30" s="384"/>
      <c r="E30" s="384"/>
      <c r="F30" s="385">
        <f>IF(A30="","",VLOOKUP(A30,'基本情報'!$B$6:$F$205,2,FALSE))</f>
      </c>
      <c r="G30" s="386"/>
      <c r="H30" s="386"/>
      <c r="I30" s="387"/>
      <c r="J30" s="95"/>
      <c r="K30" s="386">
        <f>IF(A30="","",VLOOKUP(A30,'基本情報'!$B$6:$F$205,3,FALSE))</f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96"/>
      <c r="Z30" s="388">
        <f>IF(A30="","",VLOOKUP(A30,'基本情報'!$B$6:$F$205,4,FALSE))</f>
      </c>
      <c r="AA30" s="389"/>
      <c r="AB30" s="389"/>
      <c r="AC30" s="390"/>
      <c r="AD30" s="93"/>
      <c r="AE30" s="391">
        <f>IF(A30="","",VLOOKUP(A30,'基本情報'!$B$6:$F$205,5,FALSE))</f>
      </c>
      <c r="AF30" s="392"/>
      <c r="AG30" s="392"/>
      <c r="AH30" s="392"/>
      <c r="AI30" s="392"/>
      <c r="AJ30" s="393"/>
      <c r="AN30" s="30"/>
    </row>
    <row r="31" spans="1:40" ht="20.25">
      <c r="A31" s="94"/>
      <c r="C31" s="383">
        <v>18</v>
      </c>
      <c r="D31" s="384"/>
      <c r="E31" s="384"/>
      <c r="F31" s="385">
        <f>IF(A31="","",VLOOKUP(A31,'基本情報'!$B$6:$F$205,2,FALSE))</f>
      </c>
      <c r="G31" s="386"/>
      <c r="H31" s="386"/>
      <c r="I31" s="387"/>
      <c r="J31" s="95"/>
      <c r="K31" s="386">
        <f>IF(A31="","",VLOOKUP(A31,'基本情報'!$B$6:$F$205,3,FALSE))</f>
      </c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96"/>
      <c r="Z31" s="388">
        <f>IF(A31="","",VLOOKUP(A31,'基本情報'!$B$6:$F$205,4,FALSE))</f>
      </c>
      <c r="AA31" s="389"/>
      <c r="AB31" s="389"/>
      <c r="AC31" s="390"/>
      <c r="AD31" s="93"/>
      <c r="AE31" s="391">
        <f>IF(A31="","",VLOOKUP(A31,'基本情報'!$B$6:$F$205,5,FALSE))</f>
      </c>
      <c r="AF31" s="392"/>
      <c r="AG31" s="392"/>
      <c r="AH31" s="392"/>
      <c r="AI31" s="392"/>
      <c r="AJ31" s="393"/>
      <c r="AN31" s="30"/>
    </row>
    <row r="32" spans="1:36" ht="20.25">
      <c r="A32" s="94"/>
      <c r="C32" s="383">
        <v>19</v>
      </c>
      <c r="D32" s="384"/>
      <c r="E32" s="384"/>
      <c r="F32" s="385">
        <f>IF(A32="","",VLOOKUP(A32,'基本情報'!$B$6:$F$205,2,FALSE))</f>
      </c>
      <c r="G32" s="386"/>
      <c r="H32" s="386"/>
      <c r="I32" s="387"/>
      <c r="J32" s="95"/>
      <c r="K32" s="386">
        <f>IF(A32="","",VLOOKUP(A32,'基本情報'!$B$6:$F$205,3,FALSE))</f>
      </c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96"/>
      <c r="Z32" s="388">
        <f>IF(A32="","",VLOOKUP(A32,'基本情報'!$B$6:$F$205,4,FALSE))</f>
      </c>
      <c r="AA32" s="389"/>
      <c r="AB32" s="389"/>
      <c r="AC32" s="390"/>
      <c r="AD32" s="93"/>
      <c r="AE32" s="391">
        <f>IF(A32="","",VLOOKUP(A32,'基本情報'!$B$6:$F$205,5,FALSE))</f>
      </c>
      <c r="AF32" s="392"/>
      <c r="AG32" s="392"/>
      <c r="AH32" s="392"/>
      <c r="AI32" s="392"/>
      <c r="AJ32" s="393"/>
    </row>
    <row r="33" spans="1:36" ht="21" thickBot="1">
      <c r="A33" s="94"/>
      <c r="C33" s="383">
        <v>20</v>
      </c>
      <c r="D33" s="384"/>
      <c r="E33" s="384"/>
      <c r="F33" s="385">
        <f>IF(A33="","",VLOOKUP(A33,'基本情報'!$B$6:$F$205,2,FALSE))</f>
      </c>
      <c r="G33" s="386"/>
      <c r="H33" s="386"/>
      <c r="I33" s="387"/>
      <c r="J33" s="95"/>
      <c r="K33" s="400">
        <f>IF(A33="","",VLOOKUP(A33,'基本情報'!$B$6:$F$205,3,FALSE))</f>
      </c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96"/>
      <c r="Z33" s="394">
        <f>IF(A33="","",VLOOKUP(A33,'基本情報'!$B$6:$F$205,4,FALSE))</f>
      </c>
      <c r="AA33" s="395"/>
      <c r="AB33" s="395"/>
      <c r="AC33" s="396"/>
      <c r="AD33" s="93"/>
      <c r="AE33" s="397">
        <f>IF(A33="","",VLOOKUP(A33,'基本情報'!$B$6:$F$205,5,FALSE))</f>
      </c>
      <c r="AF33" s="398"/>
      <c r="AG33" s="398"/>
      <c r="AH33" s="398"/>
      <c r="AI33" s="398"/>
      <c r="AJ33" s="399"/>
    </row>
    <row r="34" spans="3:36" ht="19.5" customHeight="1">
      <c r="C34" s="365" t="s">
        <v>67</v>
      </c>
      <c r="D34" s="368" t="s">
        <v>68</v>
      </c>
      <c r="E34" s="371"/>
      <c r="F34" s="372"/>
      <c r="G34" s="372"/>
      <c r="H34" s="372"/>
      <c r="I34" s="372"/>
      <c r="J34" s="372"/>
      <c r="K34" s="373"/>
      <c r="L34" s="374" t="s">
        <v>69</v>
      </c>
      <c r="M34" s="374"/>
      <c r="N34" s="374"/>
      <c r="O34" s="374"/>
      <c r="P34" s="374"/>
      <c r="Q34" s="374"/>
      <c r="R34" s="375"/>
      <c r="S34" s="376" t="s">
        <v>70</v>
      </c>
      <c r="T34" s="374"/>
      <c r="U34" s="374"/>
      <c r="V34" s="374"/>
      <c r="W34" s="374"/>
      <c r="X34" s="375"/>
      <c r="Y34" s="376" t="s">
        <v>71</v>
      </c>
      <c r="Z34" s="374"/>
      <c r="AA34" s="374"/>
      <c r="AB34" s="374"/>
      <c r="AC34" s="377"/>
      <c r="AD34" s="93"/>
      <c r="AE34" s="93"/>
      <c r="AF34" s="93"/>
      <c r="AG34" s="93"/>
      <c r="AH34" s="93"/>
      <c r="AI34" s="93"/>
      <c r="AJ34" s="93"/>
    </row>
    <row r="35" spans="3:36" ht="19.5" customHeight="1">
      <c r="C35" s="366"/>
      <c r="D35" s="369"/>
      <c r="E35" s="378" t="s">
        <v>19</v>
      </c>
      <c r="F35" s="379"/>
      <c r="G35" s="379"/>
      <c r="H35" s="382" t="s">
        <v>20</v>
      </c>
      <c r="I35" s="382"/>
      <c r="J35" s="382"/>
      <c r="K35" s="382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4"/>
      <c r="AD35" s="93"/>
      <c r="AE35" s="93"/>
      <c r="AF35" s="93"/>
      <c r="AG35" s="93"/>
      <c r="AH35" s="93"/>
      <c r="AI35" s="93"/>
      <c r="AJ35" s="93"/>
    </row>
    <row r="36" spans="3:36" ht="19.5" customHeight="1">
      <c r="C36" s="366"/>
      <c r="D36" s="369"/>
      <c r="E36" s="380"/>
      <c r="F36" s="381"/>
      <c r="G36" s="381"/>
      <c r="H36" s="363" t="s">
        <v>22</v>
      </c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4"/>
      <c r="AD36" s="93"/>
      <c r="AE36" s="298" t="s">
        <v>72</v>
      </c>
      <c r="AF36" s="298"/>
      <c r="AG36" s="298"/>
      <c r="AH36" s="298"/>
      <c r="AI36" s="298"/>
      <c r="AJ36" s="93"/>
    </row>
    <row r="37" spans="3:36" ht="19.5" customHeight="1">
      <c r="C37" s="366"/>
      <c r="D37" s="369"/>
      <c r="E37" s="359" t="s">
        <v>73</v>
      </c>
      <c r="F37" s="360"/>
      <c r="G37" s="360"/>
      <c r="H37" s="363" t="s">
        <v>20</v>
      </c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4"/>
      <c r="AD37" s="93"/>
      <c r="AE37" s="298" t="s">
        <v>74</v>
      </c>
      <c r="AF37" s="298"/>
      <c r="AG37" s="298"/>
      <c r="AH37" s="298"/>
      <c r="AI37" s="298"/>
      <c r="AJ37" s="93"/>
    </row>
    <row r="38" spans="3:36" ht="19.5" customHeight="1" thickBot="1">
      <c r="C38" s="367"/>
      <c r="D38" s="370"/>
      <c r="E38" s="361"/>
      <c r="F38" s="362"/>
      <c r="G38" s="362"/>
      <c r="H38" s="357" t="s">
        <v>22</v>
      </c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8"/>
      <c r="AD38" s="93"/>
      <c r="AE38" s="93"/>
      <c r="AF38" s="93"/>
      <c r="AG38" s="93"/>
      <c r="AH38" s="93"/>
      <c r="AI38" s="93"/>
      <c r="AJ38" s="93"/>
    </row>
    <row r="39" ht="7.5" customHeight="1"/>
    <row r="40" ht="16.5" customHeight="1">
      <c r="C40" s="30" t="s">
        <v>23</v>
      </c>
    </row>
    <row r="41" ht="7.5" customHeight="1"/>
    <row r="42" spans="3:20" ht="18.75" customHeight="1">
      <c r="C42" s="32"/>
      <c r="D42" s="32"/>
      <c r="E42" s="299" t="s">
        <v>316</v>
      </c>
      <c r="F42" s="299"/>
      <c r="G42" s="299"/>
      <c r="H42" s="299" t="s">
        <v>95</v>
      </c>
      <c r="I42" s="299"/>
      <c r="J42" s="299"/>
      <c r="K42" s="299"/>
      <c r="L42" s="299" t="s">
        <v>96</v>
      </c>
      <c r="M42" s="299"/>
      <c r="N42" s="299"/>
      <c r="O42" s="299"/>
      <c r="P42" s="299"/>
      <c r="Q42" s="299" t="s">
        <v>26</v>
      </c>
      <c r="R42" s="299"/>
      <c r="S42" s="299"/>
      <c r="T42" s="299"/>
    </row>
    <row r="43" spans="3:40" ht="18.75" customHeight="1">
      <c r="C43" s="296">
        <f>IF('基本情報'!B3="","",'基本情報'!B3)</f>
      </c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7" t="s">
        <v>317</v>
      </c>
      <c r="AB43" s="297"/>
      <c r="AC43" s="297"/>
      <c r="AD43" s="297"/>
      <c r="AE43" s="32"/>
      <c r="AF43" s="298">
        <f>IF('基本情報'!D4="","",'基本情報'!D4)</f>
      </c>
      <c r="AG43" s="298"/>
      <c r="AH43" s="298"/>
      <c r="AI43" s="298"/>
      <c r="AJ43" s="298"/>
      <c r="AK43" s="298"/>
      <c r="AL43" s="298"/>
      <c r="AM43" s="299" t="s">
        <v>29</v>
      </c>
      <c r="AN43" s="299"/>
    </row>
  </sheetData>
  <sheetProtection/>
  <mergeCells count="186">
    <mergeCell ref="E42:G42"/>
    <mergeCell ref="AA43:AD43"/>
    <mergeCell ref="V6:V7"/>
    <mergeCell ref="W6:Z7"/>
    <mergeCell ref="AA6:AC7"/>
    <mergeCell ref="V8:V9"/>
    <mergeCell ref="W8:Z9"/>
    <mergeCell ref="C1:AV1"/>
    <mergeCell ref="C2:AV2"/>
    <mergeCell ref="C4:E5"/>
    <mergeCell ref="F4:AC5"/>
    <mergeCell ref="C6:E7"/>
    <mergeCell ref="J6:U7"/>
    <mergeCell ref="AJ6:AO7"/>
    <mergeCell ref="AR6:AR7"/>
    <mergeCell ref="AS6:AT7"/>
    <mergeCell ref="AU6:AU7"/>
    <mergeCell ref="AV6:AV7"/>
    <mergeCell ref="AE11:AG11"/>
    <mergeCell ref="AH11:AV11"/>
    <mergeCell ref="C12:E12"/>
    <mergeCell ref="AE12:AM12"/>
    <mergeCell ref="AO12:AU12"/>
    <mergeCell ref="AU8:AU9"/>
    <mergeCell ref="AV8:AV9"/>
    <mergeCell ref="C10:E11"/>
    <mergeCell ref="AI10:AJ10"/>
    <mergeCell ref="AL10:AM10"/>
    <mergeCell ref="AO10:AP10"/>
    <mergeCell ref="AR10:AS10"/>
    <mergeCell ref="AU10:AV10"/>
    <mergeCell ref="AE10:AG10"/>
    <mergeCell ref="AA8:AC9"/>
    <mergeCell ref="K10:X10"/>
    <mergeCell ref="K11:X11"/>
    <mergeCell ref="K12:X12"/>
    <mergeCell ref="C8:E9"/>
    <mergeCell ref="J8:U9"/>
    <mergeCell ref="AJ8:AO9"/>
    <mergeCell ref="AR8:AR9"/>
    <mergeCell ref="AS8:AT9"/>
    <mergeCell ref="AE4:AG9"/>
    <mergeCell ref="C13:E13"/>
    <mergeCell ref="F13:I13"/>
    <mergeCell ref="K13:X13"/>
    <mergeCell ref="Z13:AC13"/>
    <mergeCell ref="AE13:AJ13"/>
    <mergeCell ref="C14:E14"/>
    <mergeCell ref="F14:I14"/>
    <mergeCell ref="Z14:AC14"/>
    <mergeCell ref="AE14:AJ14"/>
    <mergeCell ref="K14:X14"/>
    <mergeCell ref="C15:E15"/>
    <mergeCell ref="F15:I15"/>
    <mergeCell ref="Z15:AC15"/>
    <mergeCell ref="AE15:AJ15"/>
    <mergeCell ref="C16:E16"/>
    <mergeCell ref="F16:I16"/>
    <mergeCell ref="Z16:AC16"/>
    <mergeCell ref="AE16:AJ16"/>
    <mergeCell ref="K15:X15"/>
    <mergeCell ref="K16:X16"/>
    <mergeCell ref="C17:E17"/>
    <mergeCell ref="F17:I17"/>
    <mergeCell ref="Z17:AC17"/>
    <mergeCell ref="AE17:AJ17"/>
    <mergeCell ref="C18:E18"/>
    <mergeCell ref="F18:I18"/>
    <mergeCell ref="Z18:AC18"/>
    <mergeCell ref="AE18:AJ18"/>
    <mergeCell ref="K17:X17"/>
    <mergeCell ref="K18:X18"/>
    <mergeCell ref="C19:E19"/>
    <mergeCell ref="F19:I19"/>
    <mergeCell ref="Z19:AC19"/>
    <mergeCell ref="AE19:AJ19"/>
    <mergeCell ref="C20:E20"/>
    <mergeCell ref="F20:I20"/>
    <mergeCell ref="Z20:AC20"/>
    <mergeCell ref="AE20:AJ20"/>
    <mergeCell ref="K19:X19"/>
    <mergeCell ref="K20:X20"/>
    <mergeCell ref="C21:E21"/>
    <mergeCell ref="F21:I21"/>
    <mergeCell ref="Z21:AC21"/>
    <mergeCell ref="AE21:AJ21"/>
    <mergeCell ref="C22:E22"/>
    <mergeCell ref="F22:I22"/>
    <mergeCell ref="Z22:AC22"/>
    <mergeCell ref="AE22:AJ22"/>
    <mergeCell ref="K21:X21"/>
    <mergeCell ref="K22:X22"/>
    <mergeCell ref="C23:E23"/>
    <mergeCell ref="F23:I23"/>
    <mergeCell ref="Z23:AC23"/>
    <mergeCell ref="AE23:AJ23"/>
    <mergeCell ref="C24:E24"/>
    <mergeCell ref="F24:I24"/>
    <mergeCell ref="Z24:AC24"/>
    <mergeCell ref="AE24:AJ24"/>
    <mergeCell ref="K23:X23"/>
    <mergeCell ref="K24:X24"/>
    <mergeCell ref="C25:E25"/>
    <mergeCell ref="F25:I25"/>
    <mergeCell ref="Z25:AC25"/>
    <mergeCell ref="AE25:AJ25"/>
    <mergeCell ref="C26:E26"/>
    <mergeCell ref="F26:I26"/>
    <mergeCell ref="Z26:AC26"/>
    <mergeCell ref="AE26:AJ26"/>
    <mergeCell ref="K25:X25"/>
    <mergeCell ref="K26:X26"/>
    <mergeCell ref="C27:E27"/>
    <mergeCell ref="F27:I27"/>
    <mergeCell ref="Z27:AC27"/>
    <mergeCell ref="AE27:AJ27"/>
    <mergeCell ref="C28:E28"/>
    <mergeCell ref="F28:I28"/>
    <mergeCell ref="Z28:AC28"/>
    <mergeCell ref="AE28:AJ28"/>
    <mergeCell ref="K27:X27"/>
    <mergeCell ref="K28:X28"/>
    <mergeCell ref="C29:E29"/>
    <mergeCell ref="F29:I29"/>
    <mergeCell ref="Z29:AC29"/>
    <mergeCell ref="AE29:AJ29"/>
    <mergeCell ref="C30:E30"/>
    <mergeCell ref="F30:I30"/>
    <mergeCell ref="Z30:AC30"/>
    <mergeCell ref="AE30:AJ30"/>
    <mergeCell ref="K29:X29"/>
    <mergeCell ref="K30:X30"/>
    <mergeCell ref="C31:E31"/>
    <mergeCell ref="F31:I31"/>
    <mergeCell ref="Z31:AC31"/>
    <mergeCell ref="AE31:AJ31"/>
    <mergeCell ref="C32:E32"/>
    <mergeCell ref="F32:I32"/>
    <mergeCell ref="Z32:AC32"/>
    <mergeCell ref="AE32:AJ32"/>
    <mergeCell ref="K31:X31"/>
    <mergeCell ref="K32:X32"/>
    <mergeCell ref="C33:E33"/>
    <mergeCell ref="F33:I33"/>
    <mergeCell ref="Z33:AC33"/>
    <mergeCell ref="AE33:AJ33"/>
    <mergeCell ref="K33:X33"/>
    <mergeCell ref="E34:K34"/>
    <mergeCell ref="L34:R34"/>
    <mergeCell ref="S34:X34"/>
    <mergeCell ref="L38:R38"/>
    <mergeCell ref="S38:X38"/>
    <mergeCell ref="Y34:AC34"/>
    <mergeCell ref="E35:G36"/>
    <mergeCell ref="H35:K35"/>
    <mergeCell ref="L35:R35"/>
    <mergeCell ref="S35:X35"/>
    <mergeCell ref="Y35:AC35"/>
    <mergeCell ref="H36:K36"/>
    <mergeCell ref="L36:R36"/>
    <mergeCell ref="S36:X36"/>
    <mergeCell ref="Y36:AC36"/>
    <mergeCell ref="AM43:AN43"/>
    <mergeCell ref="AJ4:AO5"/>
    <mergeCell ref="AR4:AR5"/>
    <mergeCell ref="AS4:AT5"/>
    <mergeCell ref="AU4:AU5"/>
    <mergeCell ref="AV4:AV5"/>
    <mergeCell ref="H42:I42"/>
    <mergeCell ref="L42:N42"/>
    <mergeCell ref="J42:K42"/>
    <mergeCell ref="O42:P42"/>
    <mergeCell ref="Q42:T42"/>
    <mergeCell ref="AF43:AL43"/>
    <mergeCell ref="Y38:AC38"/>
    <mergeCell ref="C43:Z43"/>
    <mergeCell ref="AE36:AI36"/>
    <mergeCell ref="E37:G38"/>
    <mergeCell ref="H37:K37"/>
    <mergeCell ref="L37:R37"/>
    <mergeCell ref="S37:X37"/>
    <mergeCell ref="Y37:AC37"/>
    <mergeCell ref="AE37:AI37"/>
    <mergeCell ref="H38:K38"/>
    <mergeCell ref="C34:C38"/>
    <mergeCell ref="D34:D38"/>
  </mergeCells>
  <dataValidations count="2">
    <dataValidation type="list" allowBlank="1" showInputMessage="1" showErrorMessage="1" sqref="W6:Z9">
      <formula1>"Ｓ,Ａ-Ｇ,Ａ-15,Ｂ,Ｃ,Ｄ"</formula1>
    </dataValidation>
    <dataValidation type="list" allowBlank="1" showInputMessage="1" showErrorMessage="1" sqref="AS4:AT9">
      <formula1>"１,２,３,４"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W48"/>
  <sheetViews>
    <sheetView view="pageBreakPreview" zoomScaleSheetLayoutView="100" zoomScalePageLayoutView="0" workbookViewId="0" topLeftCell="A1">
      <selection activeCell="C1" sqref="C1:AV1"/>
    </sheetView>
  </sheetViews>
  <sheetFormatPr defaultColWidth="3.140625" defaultRowHeight="15"/>
  <cols>
    <col min="1" max="1" width="3.140625" style="30" customWidth="1"/>
    <col min="2" max="2" width="0.5625" style="30" customWidth="1"/>
    <col min="3" max="6" width="2.421875" style="30" customWidth="1"/>
    <col min="7" max="9" width="1.28515625" style="30" customWidth="1"/>
    <col min="10" max="10" width="2.421875" style="30" customWidth="1"/>
    <col min="11" max="14" width="1.28515625" style="30" customWidth="1"/>
    <col min="15" max="15" width="2.421875" style="30" customWidth="1"/>
    <col min="16" max="16" width="1.28515625" style="30" customWidth="1"/>
    <col min="17" max="18" width="0.5625" style="30" customWidth="1"/>
    <col min="19" max="19" width="1.28515625" style="30" customWidth="1"/>
    <col min="20" max="20" width="2.421875" style="30" customWidth="1"/>
    <col min="21" max="24" width="1.28515625" style="30" customWidth="1"/>
    <col min="25" max="25" width="2.421875" style="30" customWidth="1"/>
    <col min="26" max="28" width="1.28515625" style="30" customWidth="1"/>
    <col min="29" max="29" width="2.421875" style="30" customWidth="1"/>
    <col min="30" max="30" width="0.5625" style="30" customWidth="1"/>
    <col min="31" max="33" width="2.421875" style="30" customWidth="1"/>
    <col min="34" max="34" width="2.140625" style="30" customWidth="1"/>
    <col min="35" max="35" width="2.421875" style="30" customWidth="1"/>
    <col min="36" max="36" width="2.57421875" style="30" customWidth="1"/>
    <col min="37" max="37" width="2.140625" style="30" customWidth="1"/>
    <col min="38" max="39" width="2.57421875" style="30" customWidth="1"/>
    <col min="40" max="40" width="2.140625" style="31" customWidth="1"/>
    <col min="41" max="42" width="2.57421875" style="30" customWidth="1"/>
    <col min="43" max="43" width="2.140625" style="30" customWidth="1"/>
    <col min="44" max="44" width="2.421875" style="30" customWidth="1"/>
    <col min="45" max="45" width="2.57421875" style="30" customWidth="1"/>
    <col min="46" max="46" width="2.140625" style="30" customWidth="1"/>
    <col min="47" max="48" width="2.421875" style="30" customWidth="1"/>
    <col min="49" max="16384" width="3.140625" style="30" customWidth="1"/>
  </cols>
  <sheetData>
    <row r="1" spans="3:48" ht="18">
      <c r="C1" s="536" t="s">
        <v>318</v>
      </c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</row>
    <row r="2" ht="3.75" customHeight="1" thickBot="1"/>
    <row r="3" spans="3:49" ht="19.5" customHeight="1">
      <c r="C3" s="537" t="s">
        <v>42</v>
      </c>
      <c r="D3" s="538"/>
      <c r="E3" s="539"/>
      <c r="F3" s="456">
        <f>IF('基本情報'!B3="","",'基本情報'!B3)</f>
      </c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8"/>
      <c r="AE3" s="415" t="s">
        <v>43</v>
      </c>
      <c r="AF3" s="416"/>
      <c r="AG3" s="417"/>
      <c r="AH3" s="64"/>
      <c r="AI3" s="65"/>
      <c r="AJ3" s="451"/>
      <c r="AK3" s="451"/>
      <c r="AL3" s="451"/>
      <c r="AM3" s="451"/>
      <c r="AN3" s="451"/>
      <c r="AO3" s="451"/>
      <c r="AP3" s="65"/>
      <c r="AQ3" s="66"/>
      <c r="AR3" s="65" t="s">
        <v>77</v>
      </c>
      <c r="AS3" s="540"/>
      <c r="AT3" s="540"/>
      <c r="AU3" s="65" t="s">
        <v>45</v>
      </c>
      <c r="AV3" s="67" t="s">
        <v>46</v>
      </c>
      <c r="AW3" s="11"/>
    </row>
    <row r="4" spans="3:48" ht="7.5" customHeight="1">
      <c r="C4" s="508"/>
      <c r="D4" s="411"/>
      <c r="E4" s="509"/>
      <c r="F4" s="459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1"/>
      <c r="AE4" s="418"/>
      <c r="AF4" s="419"/>
      <c r="AG4" s="420"/>
      <c r="AH4" s="68"/>
      <c r="AI4" s="69"/>
      <c r="AJ4" s="69"/>
      <c r="AK4" s="69"/>
      <c r="AL4" s="69"/>
      <c r="AM4" s="69"/>
      <c r="AN4" s="70"/>
      <c r="AO4" s="69"/>
      <c r="AP4" s="69"/>
      <c r="AQ4" s="69"/>
      <c r="AR4" s="69"/>
      <c r="AS4" s="69"/>
      <c r="AT4" s="69"/>
      <c r="AU4" s="69"/>
      <c r="AV4" s="71"/>
    </row>
    <row r="5" spans="3:48" ht="12" customHeight="1">
      <c r="C5" s="432" t="s">
        <v>78</v>
      </c>
      <c r="D5" s="433"/>
      <c r="E5" s="434"/>
      <c r="F5" s="43"/>
      <c r="G5" s="44"/>
      <c r="H5" s="44"/>
      <c r="I5" s="44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447" t="s">
        <v>79</v>
      </c>
      <c r="W5" s="442"/>
      <c r="X5" s="442"/>
      <c r="Y5" s="442"/>
      <c r="Z5" s="442"/>
      <c r="AA5" s="442" t="s">
        <v>80</v>
      </c>
      <c r="AB5" s="442"/>
      <c r="AC5" s="443"/>
      <c r="AE5" s="418"/>
      <c r="AF5" s="419"/>
      <c r="AG5" s="420"/>
      <c r="AH5" s="68"/>
      <c r="AI5" s="69"/>
      <c r="AJ5" s="544"/>
      <c r="AK5" s="544"/>
      <c r="AL5" s="544"/>
      <c r="AM5" s="544"/>
      <c r="AN5" s="544"/>
      <c r="AO5" s="544"/>
      <c r="AP5" s="69"/>
      <c r="AQ5" s="70"/>
      <c r="AR5" s="531" t="s">
        <v>49</v>
      </c>
      <c r="AS5" s="471"/>
      <c r="AT5" s="471"/>
      <c r="AU5" s="531" t="s">
        <v>45</v>
      </c>
      <c r="AV5" s="513" t="s">
        <v>46</v>
      </c>
    </row>
    <row r="6" spans="3:48" ht="7.5" customHeight="1">
      <c r="C6" s="541"/>
      <c r="D6" s="542"/>
      <c r="E6" s="543"/>
      <c r="F6" s="47"/>
      <c r="G6" s="48"/>
      <c r="H6" s="48"/>
      <c r="I6" s="48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448"/>
      <c r="W6" s="414"/>
      <c r="X6" s="414"/>
      <c r="Y6" s="414"/>
      <c r="Z6" s="414"/>
      <c r="AA6" s="414"/>
      <c r="AB6" s="414"/>
      <c r="AC6" s="444"/>
      <c r="AE6" s="418"/>
      <c r="AF6" s="419"/>
      <c r="AG6" s="420"/>
      <c r="AH6" s="68"/>
      <c r="AI6" s="69"/>
      <c r="AJ6" s="544"/>
      <c r="AK6" s="544"/>
      <c r="AL6" s="544"/>
      <c r="AM6" s="544"/>
      <c r="AN6" s="544"/>
      <c r="AO6" s="544"/>
      <c r="AP6" s="69"/>
      <c r="AQ6" s="70"/>
      <c r="AR6" s="545"/>
      <c r="AS6" s="471"/>
      <c r="AT6" s="471"/>
      <c r="AU6" s="545"/>
      <c r="AV6" s="546"/>
    </row>
    <row r="7" spans="3:48" ht="7.5" customHeight="1">
      <c r="C7" s="522" t="s">
        <v>48</v>
      </c>
      <c r="D7" s="523"/>
      <c r="E7" s="524"/>
      <c r="F7" s="43"/>
      <c r="G7" s="44"/>
      <c r="H7" s="44"/>
      <c r="I7" s="44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447" t="s">
        <v>79</v>
      </c>
      <c r="W7" s="442"/>
      <c r="X7" s="442"/>
      <c r="Y7" s="442"/>
      <c r="Z7" s="442"/>
      <c r="AA7" s="442" t="s">
        <v>80</v>
      </c>
      <c r="AB7" s="442"/>
      <c r="AC7" s="443"/>
      <c r="AE7" s="418"/>
      <c r="AF7" s="419"/>
      <c r="AG7" s="420"/>
      <c r="AH7" s="68"/>
      <c r="AI7" s="69"/>
      <c r="AJ7" s="69"/>
      <c r="AK7" s="69"/>
      <c r="AL7" s="69"/>
      <c r="AM7" s="69"/>
      <c r="AN7" s="70"/>
      <c r="AO7" s="69"/>
      <c r="AP7" s="69"/>
      <c r="AQ7" s="69"/>
      <c r="AR7" s="69"/>
      <c r="AS7" s="69"/>
      <c r="AT7" s="69"/>
      <c r="AU7" s="69"/>
      <c r="AV7" s="71"/>
    </row>
    <row r="8" spans="3:48" ht="12" customHeight="1">
      <c r="C8" s="525"/>
      <c r="D8" s="526"/>
      <c r="E8" s="527"/>
      <c r="F8" s="47"/>
      <c r="G8" s="48"/>
      <c r="H8" s="48"/>
      <c r="I8" s="48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448"/>
      <c r="W8" s="414"/>
      <c r="X8" s="414"/>
      <c r="Y8" s="414"/>
      <c r="Z8" s="414"/>
      <c r="AA8" s="414"/>
      <c r="AB8" s="414"/>
      <c r="AC8" s="444"/>
      <c r="AE8" s="418"/>
      <c r="AF8" s="419"/>
      <c r="AG8" s="420"/>
      <c r="AH8" s="68"/>
      <c r="AI8" s="72"/>
      <c r="AJ8" s="530"/>
      <c r="AK8" s="530"/>
      <c r="AL8" s="530"/>
      <c r="AM8" s="530"/>
      <c r="AN8" s="530"/>
      <c r="AO8" s="530"/>
      <c r="AP8" s="72"/>
      <c r="AQ8" s="70"/>
      <c r="AR8" s="531" t="s">
        <v>49</v>
      </c>
      <c r="AS8" s="471"/>
      <c r="AT8" s="471"/>
      <c r="AU8" s="531" t="s">
        <v>45</v>
      </c>
      <c r="AV8" s="513" t="s">
        <v>46</v>
      </c>
    </row>
    <row r="9" spans="3:48" ht="7.5" customHeight="1">
      <c r="C9" s="515" t="s">
        <v>50</v>
      </c>
      <c r="D9" s="442"/>
      <c r="E9" s="516"/>
      <c r="F9" s="43"/>
      <c r="G9" s="44"/>
      <c r="H9" s="44"/>
      <c r="I9" s="44"/>
      <c r="J9" s="44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"/>
      <c r="Z9" s="44"/>
      <c r="AA9" s="44"/>
      <c r="AB9" s="44"/>
      <c r="AC9" s="45"/>
      <c r="AE9" s="421"/>
      <c r="AF9" s="422"/>
      <c r="AG9" s="423"/>
      <c r="AH9" s="73"/>
      <c r="AI9" s="72"/>
      <c r="AJ9" s="454"/>
      <c r="AK9" s="454"/>
      <c r="AL9" s="454"/>
      <c r="AM9" s="454"/>
      <c r="AN9" s="454"/>
      <c r="AO9" s="454"/>
      <c r="AP9" s="74"/>
      <c r="AQ9" s="75"/>
      <c r="AR9" s="532"/>
      <c r="AS9" s="436"/>
      <c r="AT9" s="436"/>
      <c r="AU9" s="532"/>
      <c r="AV9" s="514"/>
    </row>
    <row r="10" spans="3:48" ht="12" customHeight="1">
      <c r="C10" s="517"/>
      <c r="D10" s="354"/>
      <c r="E10" s="518"/>
      <c r="F10" s="47"/>
      <c r="G10" s="48"/>
      <c r="H10" s="48"/>
      <c r="I10" s="48"/>
      <c r="J10" s="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8"/>
      <c r="Z10" s="48"/>
      <c r="AA10" s="48"/>
      <c r="AB10" s="48"/>
      <c r="AC10" s="49"/>
      <c r="AE10" s="440" t="s">
        <v>51</v>
      </c>
      <c r="AF10" s="441"/>
      <c r="AG10" s="441"/>
      <c r="AH10" s="104" t="s">
        <v>52</v>
      </c>
      <c r="AI10" s="441"/>
      <c r="AJ10" s="441"/>
      <c r="AK10" s="104" t="s">
        <v>53</v>
      </c>
      <c r="AL10" s="441"/>
      <c r="AM10" s="441"/>
      <c r="AN10" s="104" t="s">
        <v>54</v>
      </c>
      <c r="AO10" s="441"/>
      <c r="AP10" s="441"/>
      <c r="AQ10" s="104" t="s">
        <v>53</v>
      </c>
      <c r="AR10" s="441"/>
      <c r="AS10" s="441"/>
      <c r="AT10" s="104" t="s">
        <v>53</v>
      </c>
      <c r="AU10" s="441"/>
      <c r="AV10" s="521"/>
    </row>
    <row r="11" spans="3:48" ht="19.5" customHeight="1">
      <c r="C11" s="519"/>
      <c r="D11" s="414"/>
      <c r="E11" s="520"/>
      <c r="F11" s="52"/>
      <c r="G11" s="60"/>
      <c r="H11" s="60"/>
      <c r="I11" s="60"/>
      <c r="J11" s="60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60"/>
      <c r="Z11" s="60"/>
      <c r="AA11" s="60"/>
      <c r="AB11" s="60"/>
      <c r="AC11" s="54"/>
      <c r="AE11" s="533" t="s">
        <v>55</v>
      </c>
      <c r="AF11" s="534"/>
      <c r="AG11" s="534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535"/>
    </row>
    <row r="12" spans="3:48" ht="19.5" customHeight="1" thickBot="1">
      <c r="C12" s="472" t="s">
        <v>56</v>
      </c>
      <c r="D12" s="473"/>
      <c r="E12" s="474"/>
      <c r="F12" s="61"/>
      <c r="G12" s="62"/>
      <c r="H12" s="62"/>
      <c r="I12" s="62"/>
      <c r="J12" s="62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62"/>
      <c r="Z12" s="62"/>
      <c r="AA12" s="62"/>
      <c r="AB12" s="62"/>
      <c r="AC12" s="63"/>
      <c r="AE12" s="510"/>
      <c r="AF12" s="511"/>
      <c r="AG12" s="511"/>
      <c r="AH12" s="511"/>
      <c r="AI12" s="511"/>
      <c r="AJ12" s="511"/>
      <c r="AK12" s="511"/>
      <c r="AL12" s="511"/>
      <c r="AM12" s="511"/>
      <c r="AN12" s="143"/>
      <c r="AO12" s="512"/>
      <c r="AP12" s="512"/>
      <c r="AQ12" s="512"/>
      <c r="AR12" s="512"/>
      <c r="AS12" s="512"/>
      <c r="AT12" s="512"/>
      <c r="AU12" s="512"/>
      <c r="AV12" s="144" t="s">
        <v>12</v>
      </c>
    </row>
    <row r="13" spans="3:36" ht="18.75" customHeight="1">
      <c r="C13" s="508" t="s">
        <v>13</v>
      </c>
      <c r="D13" s="411"/>
      <c r="E13" s="509"/>
      <c r="F13" s="427" t="s">
        <v>14</v>
      </c>
      <c r="G13" s="425"/>
      <c r="H13" s="425"/>
      <c r="I13" s="426"/>
      <c r="J13" s="47"/>
      <c r="K13" s="428" t="s">
        <v>57</v>
      </c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59"/>
      <c r="Z13" s="427" t="s">
        <v>16</v>
      </c>
      <c r="AA13" s="425"/>
      <c r="AB13" s="425"/>
      <c r="AC13" s="429"/>
      <c r="AE13" s="424" t="s">
        <v>17</v>
      </c>
      <c r="AF13" s="425"/>
      <c r="AG13" s="425"/>
      <c r="AH13" s="425"/>
      <c r="AI13" s="425"/>
      <c r="AJ13" s="429"/>
    </row>
    <row r="14" spans="1:36" ht="19.5" customHeight="1">
      <c r="A14" s="94"/>
      <c r="C14" s="497" t="s">
        <v>81</v>
      </c>
      <c r="D14" s="498"/>
      <c r="E14" s="498"/>
      <c r="F14" s="385">
        <f>IF(A14="","",VLOOKUP(A14,'基本情報'!$B$6:$F$205,2,FALSE))</f>
      </c>
      <c r="G14" s="386"/>
      <c r="H14" s="386"/>
      <c r="I14" s="387"/>
      <c r="J14" s="95"/>
      <c r="K14" s="386">
        <f>IF(A14="","",VLOOKUP(A14,'基本情報'!$B$6:$F$205,3,FALSE))</f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96"/>
      <c r="Z14" s="388">
        <f>IF(A14="","",VLOOKUP(A14,'基本情報'!$B$6:$F$205,4,FALSE))</f>
      </c>
      <c r="AA14" s="389"/>
      <c r="AB14" s="389"/>
      <c r="AC14" s="390"/>
      <c r="AE14" s="499">
        <f>IF(A14="","",VLOOKUP(A14,'基本情報'!$B$6:$F$205,5,FALSE))</f>
      </c>
      <c r="AF14" s="333"/>
      <c r="AG14" s="333"/>
      <c r="AH14" s="333"/>
      <c r="AI14" s="333"/>
      <c r="AJ14" s="500"/>
    </row>
    <row r="15" spans="1:36" ht="19.5" customHeight="1">
      <c r="A15" s="94"/>
      <c r="C15" s="497" t="s">
        <v>59</v>
      </c>
      <c r="D15" s="498"/>
      <c r="E15" s="498"/>
      <c r="F15" s="385">
        <f>IF(A15="","",VLOOKUP(A15,'基本情報'!$B$6:$F$205,2,FALSE))</f>
      </c>
      <c r="G15" s="386"/>
      <c r="H15" s="386"/>
      <c r="I15" s="387"/>
      <c r="J15" s="95"/>
      <c r="K15" s="386">
        <f>IF(A15="","",VLOOKUP(A15,'基本情報'!$B$6:$F$205,3,FALSE))</f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96"/>
      <c r="Z15" s="388">
        <f>IF(A15="","",VLOOKUP(A15,'基本情報'!$B$6:$F$205,4,FALSE))</f>
      </c>
      <c r="AA15" s="389"/>
      <c r="AB15" s="389"/>
      <c r="AC15" s="390"/>
      <c r="AE15" s="499">
        <f>IF(A15="","",VLOOKUP(A15,'基本情報'!$B$6:$F$205,5,FALSE))</f>
      </c>
      <c r="AF15" s="333"/>
      <c r="AG15" s="333"/>
      <c r="AH15" s="333"/>
      <c r="AI15" s="333"/>
      <c r="AJ15" s="500"/>
    </row>
    <row r="16" spans="1:36" ht="19.5" customHeight="1">
      <c r="A16" s="94"/>
      <c r="C16" s="497" t="s">
        <v>60</v>
      </c>
      <c r="D16" s="498"/>
      <c r="E16" s="498"/>
      <c r="F16" s="385">
        <f>IF(A16="","",VLOOKUP(A16,'基本情報'!$B$6:$F$205,2,FALSE))</f>
      </c>
      <c r="G16" s="386"/>
      <c r="H16" s="386"/>
      <c r="I16" s="387"/>
      <c r="J16" s="95"/>
      <c r="K16" s="386">
        <f>IF(A16="","",VLOOKUP(A16,'基本情報'!$B$6:$F$205,3,FALSE))</f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96"/>
      <c r="Z16" s="388">
        <f>IF(A16="","",VLOOKUP(A16,'基本情報'!$B$6:$F$205,4,FALSE))</f>
      </c>
      <c r="AA16" s="389"/>
      <c r="AB16" s="389"/>
      <c r="AC16" s="390"/>
      <c r="AE16" s="499">
        <f>IF(A16="","",VLOOKUP(A16,'基本情報'!$B$6:$F$205,5,FALSE))</f>
      </c>
      <c r="AF16" s="333"/>
      <c r="AG16" s="333"/>
      <c r="AH16" s="333"/>
      <c r="AI16" s="333"/>
      <c r="AJ16" s="500"/>
    </row>
    <row r="17" spans="1:36" s="30" customFormat="1" ht="19.5" customHeight="1">
      <c r="A17" s="94"/>
      <c r="C17" s="497" t="s">
        <v>61</v>
      </c>
      <c r="D17" s="498"/>
      <c r="E17" s="498"/>
      <c r="F17" s="385">
        <f>IF(A17="","",VLOOKUP(A17,'基本情報'!$B$6:$F$205,2,FALSE))</f>
      </c>
      <c r="G17" s="386"/>
      <c r="H17" s="386"/>
      <c r="I17" s="387"/>
      <c r="J17" s="95"/>
      <c r="K17" s="386">
        <f>IF(A17="","",VLOOKUP(A17,'基本情報'!$B$6:$F$205,3,FALSE))</f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96"/>
      <c r="Z17" s="388">
        <f>IF(A17="","",VLOOKUP(A17,'基本情報'!$B$6:$F$205,4,FALSE))</f>
      </c>
      <c r="AA17" s="389"/>
      <c r="AB17" s="389"/>
      <c r="AC17" s="390"/>
      <c r="AE17" s="499">
        <f>IF(A17="","",VLOOKUP(A17,'基本情報'!$B$6:$F$205,5,FALSE))</f>
      </c>
      <c r="AF17" s="333"/>
      <c r="AG17" s="333"/>
      <c r="AH17" s="333"/>
      <c r="AI17" s="333"/>
      <c r="AJ17" s="500"/>
    </row>
    <row r="18" spans="1:36" s="30" customFormat="1" ht="19.5" customHeight="1">
      <c r="A18" s="94"/>
      <c r="C18" s="497" t="s">
        <v>62</v>
      </c>
      <c r="D18" s="498"/>
      <c r="E18" s="498"/>
      <c r="F18" s="385">
        <f>IF(A18="","",VLOOKUP(A18,'基本情報'!$B$6:$F$205,2,FALSE))</f>
      </c>
      <c r="G18" s="386"/>
      <c r="H18" s="386"/>
      <c r="I18" s="387"/>
      <c r="J18" s="95"/>
      <c r="K18" s="386">
        <f>IF(A18="","",VLOOKUP(A18,'基本情報'!$B$6:$F$205,3,FALSE))</f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96"/>
      <c r="Z18" s="388">
        <f>IF(A18="","",VLOOKUP(A18,'基本情報'!$B$6:$F$205,4,FALSE))</f>
      </c>
      <c r="AA18" s="389"/>
      <c r="AB18" s="389"/>
      <c r="AC18" s="390"/>
      <c r="AE18" s="499">
        <f>IF(A18="","",VLOOKUP(A18,'基本情報'!$B$6:$F$205,5,FALSE))</f>
      </c>
      <c r="AF18" s="333"/>
      <c r="AG18" s="333"/>
      <c r="AH18" s="333"/>
      <c r="AI18" s="333"/>
      <c r="AJ18" s="500"/>
    </row>
    <row r="19" spans="1:36" s="30" customFormat="1" ht="19.5" customHeight="1">
      <c r="A19" s="94"/>
      <c r="C19" s="497" t="s">
        <v>63</v>
      </c>
      <c r="D19" s="498"/>
      <c r="E19" s="498"/>
      <c r="F19" s="385">
        <f>IF(A19="","",VLOOKUP(A19,'基本情報'!$B$6:$F$205,2,FALSE))</f>
      </c>
      <c r="G19" s="386"/>
      <c r="H19" s="386"/>
      <c r="I19" s="387"/>
      <c r="J19" s="95"/>
      <c r="K19" s="386">
        <f>IF(A19="","",VLOOKUP(A19,'基本情報'!$B$6:$F$205,3,FALSE))</f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96"/>
      <c r="Z19" s="388">
        <f>IF(A19="","",VLOOKUP(A19,'基本情報'!$B$6:$F$205,4,FALSE))</f>
      </c>
      <c r="AA19" s="389"/>
      <c r="AB19" s="389"/>
      <c r="AC19" s="390"/>
      <c r="AE19" s="499">
        <f>IF(A19="","",VLOOKUP(A19,'基本情報'!$B$6:$F$205,5,FALSE))</f>
      </c>
      <c r="AF19" s="333"/>
      <c r="AG19" s="333"/>
      <c r="AH19" s="333"/>
      <c r="AI19" s="333"/>
      <c r="AJ19" s="500"/>
    </row>
    <row r="20" spans="1:36" s="30" customFormat="1" ht="19.5" customHeight="1">
      <c r="A20" s="94"/>
      <c r="C20" s="497" t="s">
        <v>64</v>
      </c>
      <c r="D20" s="498"/>
      <c r="E20" s="498"/>
      <c r="F20" s="385">
        <f>IF(A20="","",VLOOKUP(A20,'基本情報'!$B$6:$F$205,2,FALSE))</f>
      </c>
      <c r="G20" s="386"/>
      <c r="H20" s="386"/>
      <c r="I20" s="387"/>
      <c r="J20" s="95"/>
      <c r="K20" s="386">
        <f>IF(A20="","",VLOOKUP(A20,'基本情報'!$B$6:$F$205,3,FALSE))</f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96"/>
      <c r="Z20" s="388">
        <f>IF(A20="","",VLOOKUP(A20,'基本情報'!$B$6:$F$205,4,FALSE))</f>
      </c>
      <c r="AA20" s="389"/>
      <c r="AB20" s="389"/>
      <c r="AC20" s="390"/>
      <c r="AE20" s="499">
        <f>IF(A20="","",VLOOKUP(A20,'基本情報'!$B$6:$F$205,5,FALSE))</f>
      </c>
      <c r="AF20" s="333"/>
      <c r="AG20" s="333"/>
      <c r="AH20" s="333"/>
      <c r="AI20" s="333"/>
      <c r="AJ20" s="500"/>
    </row>
    <row r="21" spans="1:36" s="30" customFormat="1" ht="19.5" customHeight="1">
      <c r="A21" s="94"/>
      <c r="C21" s="497" t="s">
        <v>65</v>
      </c>
      <c r="D21" s="498"/>
      <c r="E21" s="498"/>
      <c r="F21" s="385">
        <f>IF(A21="","",VLOOKUP(A21,'基本情報'!$B$6:$F$205,2,FALSE))</f>
      </c>
      <c r="G21" s="386"/>
      <c r="H21" s="386"/>
      <c r="I21" s="387"/>
      <c r="J21" s="95"/>
      <c r="K21" s="386">
        <f>IF(A21="","",VLOOKUP(A21,'基本情報'!$B$6:$F$205,3,FALSE))</f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96"/>
      <c r="Z21" s="388">
        <f>IF(A21="","",VLOOKUP(A21,'基本情報'!$B$6:$F$205,4,FALSE))</f>
      </c>
      <c r="AA21" s="389"/>
      <c r="AB21" s="389"/>
      <c r="AC21" s="390"/>
      <c r="AE21" s="499">
        <f>IF(A21="","",VLOOKUP(A21,'基本情報'!$B$6:$F$205,5,FALSE))</f>
      </c>
      <c r="AF21" s="333"/>
      <c r="AG21" s="333"/>
      <c r="AH21" s="333"/>
      <c r="AI21" s="333"/>
      <c r="AJ21" s="500"/>
    </row>
    <row r="22" spans="1:36" s="30" customFormat="1" ht="19.5" customHeight="1">
      <c r="A22" s="94"/>
      <c r="C22" s="497" t="s">
        <v>66</v>
      </c>
      <c r="D22" s="498"/>
      <c r="E22" s="498"/>
      <c r="F22" s="385">
        <f>IF(A22="","",VLOOKUP(A22,'基本情報'!$B$6:$F$205,2,FALSE))</f>
      </c>
      <c r="G22" s="386"/>
      <c r="H22" s="386"/>
      <c r="I22" s="387"/>
      <c r="J22" s="95"/>
      <c r="K22" s="386">
        <f>IF(A22="","",VLOOKUP(A22,'基本情報'!$B$6:$F$205,3,FALSE))</f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96"/>
      <c r="Z22" s="388">
        <f>IF(A22="","",VLOOKUP(A22,'基本情報'!$B$6:$F$205,4,FALSE))</f>
      </c>
      <c r="AA22" s="389"/>
      <c r="AB22" s="389"/>
      <c r="AC22" s="390"/>
      <c r="AE22" s="499">
        <f>IF(A22="","",VLOOKUP(A22,'基本情報'!$B$6:$F$205,5,FALSE))</f>
      </c>
      <c r="AF22" s="333"/>
      <c r="AG22" s="333"/>
      <c r="AH22" s="333"/>
      <c r="AI22" s="333"/>
      <c r="AJ22" s="500"/>
    </row>
    <row r="23" spans="1:36" s="30" customFormat="1" ht="19.5" customHeight="1">
      <c r="A23" s="94"/>
      <c r="C23" s="497">
        <v>10</v>
      </c>
      <c r="D23" s="498"/>
      <c r="E23" s="498"/>
      <c r="F23" s="385">
        <f>IF(A23="","",VLOOKUP(A23,'基本情報'!$B$6:$F$205,2,FALSE))</f>
      </c>
      <c r="G23" s="386"/>
      <c r="H23" s="386"/>
      <c r="I23" s="387"/>
      <c r="J23" s="95"/>
      <c r="K23" s="386">
        <f>IF(A23="","",VLOOKUP(A23,'基本情報'!$B$6:$F$205,3,FALSE))</f>
      </c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96"/>
      <c r="Z23" s="388">
        <f>IF(A23="","",VLOOKUP(A23,'基本情報'!$B$6:$F$205,4,FALSE))</f>
      </c>
      <c r="AA23" s="389"/>
      <c r="AB23" s="389"/>
      <c r="AC23" s="390"/>
      <c r="AE23" s="499">
        <f>IF(A23="","",VLOOKUP(A23,'基本情報'!$B$6:$F$205,5,FALSE))</f>
      </c>
      <c r="AF23" s="333"/>
      <c r="AG23" s="333"/>
      <c r="AH23" s="333"/>
      <c r="AI23" s="333"/>
      <c r="AJ23" s="500"/>
    </row>
    <row r="24" spans="1:36" s="30" customFormat="1" ht="19.5" customHeight="1">
      <c r="A24" s="94"/>
      <c r="C24" s="497">
        <v>11</v>
      </c>
      <c r="D24" s="498"/>
      <c r="E24" s="498"/>
      <c r="F24" s="385">
        <f>IF(A24="","",VLOOKUP(A24,'基本情報'!$B$6:$F$205,2,FALSE))</f>
      </c>
      <c r="G24" s="386"/>
      <c r="H24" s="386"/>
      <c r="I24" s="387"/>
      <c r="J24" s="95"/>
      <c r="K24" s="386">
        <f>IF(A24="","",VLOOKUP(A24,'基本情報'!$B$6:$F$205,3,FALSE))</f>
      </c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96"/>
      <c r="Z24" s="388">
        <f>IF(A24="","",VLOOKUP(A24,'基本情報'!$B$6:$F$205,4,FALSE))</f>
      </c>
      <c r="AA24" s="389"/>
      <c r="AB24" s="389"/>
      <c r="AC24" s="390"/>
      <c r="AE24" s="499">
        <f>IF(A24="","",VLOOKUP(A24,'基本情報'!$B$6:$F$205,5,FALSE))</f>
      </c>
      <c r="AF24" s="333"/>
      <c r="AG24" s="333"/>
      <c r="AH24" s="333"/>
      <c r="AI24" s="333"/>
      <c r="AJ24" s="500"/>
    </row>
    <row r="25" spans="1:36" s="30" customFormat="1" ht="19.5" customHeight="1">
      <c r="A25" s="94"/>
      <c r="C25" s="497">
        <v>12</v>
      </c>
      <c r="D25" s="498"/>
      <c r="E25" s="498"/>
      <c r="F25" s="385">
        <f>IF(A25="","",VLOOKUP(A25,'基本情報'!$B$6:$F$205,2,FALSE))</f>
      </c>
      <c r="G25" s="386"/>
      <c r="H25" s="386"/>
      <c r="I25" s="387"/>
      <c r="J25" s="95"/>
      <c r="K25" s="386">
        <f>IF(A25="","",VLOOKUP(A25,'基本情報'!$B$6:$F$205,3,FALSE))</f>
      </c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96"/>
      <c r="Z25" s="388">
        <f>IF(A25="","",VLOOKUP(A25,'基本情報'!$B$6:$F$205,4,FALSE))</f>
      </c>
      <c r="AA25" s="389"/>
      <c r="AB25" s="389"/>
      <c r="AC25" s="390"/>
      <c r="AE25" s="499">
        <f>IF(A25="","",VLOOKUP(A25,'基本情報'!$B$6:$F$205,5,FALSE))</f>
      </c>
      <c r="AF25" s="333"/>
      <c r="AG25" s="333"/>
      <c r="AH25" s="333"/>
      <c r="AI25" s="333"/>
      <c r="AJ25" s="500"/>
    </row>
    <row r="26" spans="1:36" s="30" customFormat="1" ht="19.5" customHeight="1">
      <c r="A26" s="94"/>
      <c r="C26" s="497">
        <v>13</v>
      </c>
      <c r="D26" s="498"/>
      <c r="E26" s="498"/>
      <c r="F26" s="385">
        <f>IF(A26="","",VLOOKUP(A26,'基本情報'!$B$6:$F$205,2,FALSE))</f>
      </c>
      <c r="G26" s="386"/>
      <c r="H26" s="386"/>
      <c r="I26" s="387"/>
      <c r="J26" s="95"/>
      <c r="K26" s="386">
        <f>IF(A26="","",VLOOKUP(A26,'基本情報'!$B$6:$F$205,3,FALSE))</f>
      </c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96"/>
      <c r="Z26" s="388">
        <f>IF(A26="","",VLOOKUP(A26,'基本情報'!$B$6:$F$205,4,FALSE))</f>
      </c>
      <c r="AA26" s="389"/>
      <c r="AB26" s="389"/>
      <c r="AC26" s="390"/>
      <c r="AE26" s="499">
        <f>IF(A26="","",VLOOKUP(A26,'基本情報'!$B$6:$F$205,5,FALSE))</f>
      </c>
      <c r="AF26" s="333"/>
      <c r="AG26" s="333"/>
      <c r="AH26" s="333"/>
      <c r="AI26" s="333"/>
      <c r="AJ26" s="500"/>
    </row>
    <row r="27" spans="1:36" s="30" customFormat="1" ht="19.5" customHeight="1">
      <c r="A27" s="94"/>
      <c r="C27" s="497">
        <v>14</v>
      </c>
      <c r="D27" s="498"/>
      <c r="E27" s="498"/>
      <c r="F27" s="385">
        <f>IF(A27="","",VLOOKUP(A27,'基本情報'!$B$6:$F$205,2,FALSE))</f>
      </c>
      <c r="G27" s="386"/>
      <c r="H27" s="386"/>
      <c r="I27" s="387"/>
      <c r="J27" s="95"/>
      <c r="K27" s="386">
        <f>IF(A27="","",VLOOKUP(A27,'基本情報'!$B$6:$F$205,3,FALSE))</f>
      </c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96"/>
      <c r="Z27" s="388">
        <f>IF(A27="","",VLOOKUP(A27,'基本情報'!$B$6:$F$205,4,FALSE))</f>
      </c>
      <c r="AA27" s="389"/>
      <c r="AB27" s="389"/>
      <c r="AC27" s="390"/>
      <c r="AE27" s="499">
        <f>IF(A27="","",VLOOKUP(A27,'基本情報'!$B$6:$F$205,5,FALSE))</f>
      </c>
      <c r="AF27" s="333"/>
      <c r="AG27" s="333"/>
      <c r="AH27" s="333"/>
      <c r="AI27" s="333"/>
      <c r="AJ27" s="500"/>
    </row>
    <row r="28" spans="1:36" s="30" customFormat="1" ht="19.5" customHeight="1">
      <c r="A28" s="94"/>
      <c r="C28" s="497">
        <v>15</v>
      </c>
      <c r="D28" s="498"/>
      <c r="E28" s="498"/>
      <c r="F28" s="385">
        <f>IF(A28="","",VLOOKUP(A28,'基本情報'!$B$6:$F$205,2,FALSE))</f>
      </c>
      <c r="G28" s="386"/>
      <c r="H28" s="386"/>
      <c r="I28" s="387"/>
      <c r="J28" s="95"/>
      <c r="K28" s="386">
        <f>IF(A28="","",VLOOKUP(A28,'基本情報'!$B$6:$F$205,3,FALSE))</f>
      </c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96"/>
      <c r="Z28" s="388">
        <f>IF(A28="","",VLOOKUP(A28,'基本情報'!$B$6:$F$205,4,FALSE))</f>
      </c>
      <c r="AA28" s="389"/>
      <c r="AB28" s="389"/>
      <c r="AC28" s="390"/>
      <c r="AE28" s="499">
        <f>IF(A28="","",VLOOKUP(A28,'基本情報'!$B$6:$F$205,5,FALSE))</f>
      </c>
      <c r="AF28" s="333"/>
      <c r="AG28" s="333"/>
      <c r="AH28" s="333"/>
      <c r="AI28" s="333"/>
      <c r="AJ28" s="500"/>
    </row>
    <row r="29" spans="1:36" s="30" customFormat="1" ht="19.5" customHeight="1">
      <c r="A29" s="94"/>
      <c r="C29" s="497">
        <v>16</v>
      </c>
      <c r="D29" s="498"/>
      <c r="E29" s="498"/>
      <c r="F29" s="385">
        <f>IF(A29="","",VLOOKUP(A29,'基本情報'!$B$6:$F$205,2,FALSE))</f>
      </c>
      <c r="G29" s="386"/>
      <c r="H29" s="386"/>
      <c r="I29" s="387"/>
      <c r="J29" s="95"/>
      <c r="K29" s="386">
        <f>IF(A29="","",VLOOKUP(A29,'基本情報'!$B$6:$F$205,3,FALSE))</f>
      </c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96"/>
      <c r="Z29" s="388">
        <f>IF(A29="","",VLOOKUP(A29,'基本情報'!$B$6:$F$205,4,FALSE))</f>
      </c>
      <c r="AA29" s="389"/>
      <c r="AB29" s="389"/>
      <c r="AC29" s="390"/>
      <c r="AE29" s="499">
        <f>IF(A29="","",VLOOKUP(A29,'基本情報'!$B$6:$F$205,5,FALSE))</f>
      </c>
      <c r="AF29" s="333"/>
      <c r="AG29" s="333"/>
      <c r="AH29" s="333"/>
      <c r="AI29" s="333"/>
      <c r="AJ29" s="500"/>
    </row>
    <row r="30" spans="1:36" s="30" customFormat="1" ht="19.5" customHeight="1">
      <c r="A30" s="94"/>
      <c r="C30" s="497">
        <v>17</v>
      </c>
      <c r="D30" s="498"/>
      <c r="E30" s="498"/>
      <c r="F30" s="385">
        <f>IF(A30="","",VLOOKUP(A30,'基本情報'!$B$6:$F$205,2,FALSE))</f>
      </c>
      <c r="G30" s="386"/>
      <c r="H30" s="386"/>
      <c r="I30" s="387"/>
      <c r="J30" s="95"/>
      <c r="K30" s="386">
        <f>IF(A30="","",VLOOKUP(A30,'基本情報'!$B$6:$F$205,3,FALSE))</f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96"/>
      <c r="Z30" s="388">
        <f>IF(A30="","",VLOOKUP(A30,'基本情報'!$B$6:$F$205,4,FALSE))</f>
      </c>
      <c r="AA30" s="389"/>
      <c r="AB30" s="389"/>
      <c r="AC30" s="390"/>
      <c r="AE30" s="499">
        <f>IF(A30="","",VLOOKUP(A30,'基本情報'!$B$6:$F$205,5,FALSE))</f>
      </c>
      <c r="AF30" s="333"/>
      <c r="AG30" s="333"/>
      <c r="AH30" s="333"/>
      <c r="AI30" s="333"/>
      <c r="AJ30" s="500"/>
    </row>
    <row r="31" spans="1:36" s="30" customFormat="1" ht="19.5" customHeight="1">
      <c r="A31" s="94"/>
      <c r="C31" s="497">
        <v>18</v>
      </c>
      <c r="D31" s="498"/>
      <c r="E31" s="498"/>
      <c r="F31" s="385">
        <f>IF(A31="","",VLOOKUP(A31,'基本情報'!$B$6:$F$205,2,FALSE))</f>
      </c>
      <c r="G31" s="386"/>
      <c r="H31" s="386"/>
      <c r="I31" s="387"/>
      <c r="J31" s="95"/>
      <c r="K31" s="386">
        <f>IF(A31="","",VLOOKUP(A31,'基本情報'!$B$6:$F$205,3,FALSE))</f>
      </c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96"/>
      <c r="Z31" s="388">
        <f>IF(A31="","",VLOOKUP(A31,'基本情報'!$B$6:$F$205,4,FALSE))</f>
      </c>
      <c r="AA31" s="389"/>
      <c r="AB31" s="389"/>
      <c r="AC31" s="390"/>
      <c r="AE31" s="499">
        <f>IF(A31="","",VLOOKUP(A31,'基本情報'!$B$6:$F$205,5,FALSE))</f>
      </c>
      <c r="AF31" s="333"/>
      <c r="AG31" s="333"/>
      <c r="AH31" s="333"/>
      <c r="AI31" s="333"/>
      <c r="AJ31" s="500"/>
    </row>
    <row r="32" spans="1:36" s="30" customFormat="1" ht="19.5" customHeight="1">
      <c r="A32" s="94"/>
      <c r="C32" s="497">
        <v>19</v>
      </c>
      <c r="D32" s="498"/>
      <c r="E32" s="498"/>
      <c r="F32" s="385">
        <f>IF(A32="","",VLOOKUP(A32,'基本情報'!$B$6:$F$205,2,FALSE))</f>
      </c>
      <c r="G32" s="386"/>
      <c r="H32" s="386"/>
      <c r="I32" s="387"/>
      <c r="J32" s="95"/>
      <c r="K32" s="386">
        <f>IF(A32="","",VLOOKUP(A32,'基本情報'!$B$6:$F$205,3,FALSE))</f>
      </c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96"/>
      <c r="Z32" s="388">
        <f>IF(A32="","",VLOOKUP(A32,'基本情報'!$B$6:$F$205,4,FALSE))</f>
      </c>
      <c r="AA32" s="389"/>
      <c r="AB32" s="389"/>
      <c r="AC32" s="390"/>
      <c r="AE32" s="499">
        <f>IF(A32="","",VLOOKUP(A32,'基本情報'!$B$6:$F$205,5,FALSE))</f>
      </c>
      <c r="AF32" s="333"/>
      <c r="AG32" s="333"/>
      <c r="AH32" s="333"/>
      <c r="AI32" s="333"/>
      <c r="AJ32" s="500"/>
    </row>
    <row r="33" spans="1:36" ht="19.5" customHeight="1">
      <c r="A33" s="94"/>
      <c r="C33" s="497">
        <v>20</v>
      </c>
      <c r="D33" s="498"/>
      <c r="E33" s="498"/>
      <c r="F33" s="385">
        <f>IF(A33="","",VLOOKUP(A33,'基本情報'!$B$6:$F$205,2,FALSE))</f>
      </c>
      <c r="G33" s="386"/>
      <c r="H33" s="386"/>
      <c r="I33" s="387"/>
      <c r="J33" s="95"/>
      <c r="K33" s="386">
        <f>IF(A33="","",VLOOKUP(A33,'基本情報'!$B$6:$F$205,3,FALSE))</f>
      </c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96"/>
      <c r="Z33" s="388">
        <f>IF(A33="","",VLOOKUP(A33,'基本情報'!$B$6:$F$205,4,FALSE))</f>
      </c>
      <c r="AA33" s="389"/>
      <c r="AB33" s="389"/>
      <c r="AC33" s="390"/>
      <c r="AE33" s="499">
        <f>IF(A33="","",VLOOKUP(A33,'基本情報'!$B$6:$F$205,5,FALSE))</f>
      </c>
      <c r="AF33" s="333"/>
      <c r="AG33" s="333"/>
      <c r="AH33" s="333"/>
      <c r="AI33" s="333"/>
      <c r="AJ33" s="500"/>
    </row>
    <row r="34" spans="1:36" ht="19.5" customHeight="1">
      <c r="A34" s="94"/>
      <c r="C34" s="497">
        <v>21</v>
      </c>
      <c r="D34" s="498"/>
      <c r="E34" s="498"/>
      <c r="F34" s="385">
        <f>IF(A34="","",VLOOKUP(A34,'基本情報'!$B$6:$F$205,2,FALSE))</f>
      </c>
      <c r="G34" s="386"/>
      <c r="H34" s="386"/>
      <c r="I34" s="387"/>
      <c r="J34" s="95"/>
      <c r="K34" s="386">
        <f>IF(A34="","",VLOOKUP(A34,'基本情報'!$B$6:$F$205,3,FALSE))</f>
      </c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96"/>
      <c r="Z34" s="388">
        <f>IF(A34="","",VLOOKUP(A34,'基本情報'!$B$6:$F$205,4,FALSE))</f>
      </c>
      <c r="AA34" s="389"/>
      <c r="AB34" s="389"/>
      <c r="AC34" s="390"/>
      <c r="AE34" s="499">
        <f>IF(A34="","",VLOOKUP(A34,'基本情報'!$B$6:$F$205,5,FALSE))</f>
      </c>
      <c r="AF34" s="333"/>
      <c r="AG34" s="333"/>
      <c r="AH34" s="333"/>
      <c r="AI34" s="333"/>
      <c r="AJ34" s="500"/>
    </row>
    <row r="35" spans="1:36" ht="19.5" customHeight="1">
      <c r="A35" s="94"/>
      <c r="C35" s="497">
        <v>22</v>
      </c>
      <c r="D35" s="498"/>
      <c r="E35" s="498"/>
      <c r="F35" s="385">
        <f>IF(A35="","",VLOOKUP(A35,'基本情報'!$B$6:$F$205,2,FALSE))</f>
      </c>
      <c r="G35" s="386"/>
      <c r="H35" s="386"/>
      <c r="I35" s="387"/>
      <c r="J35" s="95"/>
      <c r="K35" s="386">
        <f>IF(A35="","",VLOOKUP(A35,'基本情報'!$B$6:$F$205,3,FALSE))</f>
      </c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96"/>
      <c r="Z35" s="388">
        <f>IF(A35="","",VLOOKUP(A35,'基本情報'!$B$6:$F$205,4,FALSE))</f>
      </c>
      <c r="AA35" s="389"/>
      <c r="AB35" s="389"/>
      <c r="AC35" s="390"/>
      <c r="AE35" s="499">
        <f>IF(A35="","",VLOOKUP(A35,'基本情報'!$B$6:$F$205,5,FALSE))</f>
      </c>
      <c r="AF35" s="333"/>
      <c r="AG35" s="333"/>
      <c r="AH35" s="333"/>
      <c r="AI35" s="333"/>
      <c r="AJ35" s="500"/>
    </row>
    <row r="36" spans="1:36" ht="19.5" customHeight="1">
      <c r="A36" s="94"/>
      <c r="C36" s="497">
        <v>23</v>
      </c>
      <c r="D36" s="498"/>
      <c r="E36" s="498"/>
      <c r="F36" s="385">
        <f>IF(A36="","",VLOOKUP(A36,'基本情報'!$B$6:$F$205,2,FALSE))</f>
      </c>
      <c r="G36" s="386"/>
      <c r="H36" s="386"/>
      <c r="I36" s="387"/>
      <c r="J36" s="95"/>
      <c r="K36" s="386">
        <f>IF(A36="","",VLOOKUP(A36,'基本情報'!$B$6:$F$205,3,FALSE))</f>
      </c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96"/>
      <c r="Z36" s="388">
        <f>IF(A36="","",VLOOKUP(A36,'基本情報'!$B$6:$F$205,4,FALSE))</f>
      </c>
      <c r="AA36" s="389"/>
      <c r="AB36" s="389"/>
      <c r="AC36" s="390"/>
      <c r="AE36" s="499">
        <f>IF(A36="","",VLOOKUP(A36,'基本情報'!$B$6:$F$205,5,FALSE))</f>
      </c>
      <c r="AF36" s="333"/>
      <c r="AG36" s="333"/>
      <c r="AH36" s="333"/>
      <c r="AI36" s="333"/>
      <c r="AJ36" s="500"/>
    </row>
    <row r="37" spans="1:36" ht="19.5" customHeight="1">
      <c r="A37" s="94"/>
      <c r="C37" s="497">
        <v>24</v>
      </c>
      <c r="D37" s="498"/>
      <c r="E37" s="498"/>
      <c r="F37" s="385">
        <f>IF(A37="","",VLOOKUP(A37,'基本情報'!$B$6:$F$205,2,FALSE))</f>
      </c>
      <c r="G37" s="386"/>
      <c r="H37" s="386"/>
      <c r="I37" s="387"/>
      <c r="J37" s="95"/>
      <c r="K37" s="386">
        <f>IF(A37="","",VLOOKUP(A37,'基本情報'!$B$6:$F$205,3,FALSE))</f>
      </c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96"/>
      <c r="Z37" s="388">
        <f>IF(A37="","",VLOOKUP(A37,'基本情報'!$B$6:$F$205,4,FALSE))</f>
      </c>
      <c r="AA37" s="389"/>
      <c r="AB37" s="389"/>
      <c r="AC37" s="390"/>
      <c r="AE37" s="499">
        <f>IF(A37="","",VLOOKUP(A37,'基本情報'!$B$6:$F$205,5,FALSE))</f>
      </c>
      <c r="AF37" s="333"/>
      <c r="AG37" s="333"/>
      <c r="AH37" s="333"/>
      <c r="AI37" s="333"/>
      <c r="AJ37" s="500"/>
    </row>
    <row r="38" spans="1:36" ht="19.5" customHeight="1" thickBot="1">
      <c r="A38" s="94"/>
      <c r="C38" s="501">
        <v>25</v>
      </c>
      <c r="D38" s="502"/>
      <c r="E38" s="502"/>
      <c r="F38" s="503">
        <f>IF(A38="","",VLOOKUP(A38,'基本情報'!$B$6:$F$205,2,FALSE))</f>
      </c>
      <c r="G38" s="400"/>
      <c r="H38" s="400"/>
      <c r="I38" s="504"/>
      <c r="J38" s="105"/>
      <c r="K38" s="400">
        <f>IF(A38="","",VLOOKUP(A38,'基本情報'!$B$6:$F$205,3,FALSE))</f>
      </c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106"/>
      <c r="Z38" s="394">
        <f>IF(A38="","",VLOOKUP(A38,'基本情報'!$B$6:$F$205,4,FALSE))</f>
      </c>
      <c r="AA38" s="395"/>
      <c r="AB38" s="395"/>
      <c r="AC38" s="396"/>
      <c r="AE38" s="505">
        <f>IF(A38="","",VLOOKUP(A38,'基本情報'!$B$6:$F$205,5,FALSE))</f>
      </c>
      <c r="AF38" s="506"/>
      <c r="AG38" s="506"/>
      <c r="AH38" s="506"/>
      <c r="AI38" s="506"/>
      <c r="AJ38" s="507"/>
    </row>
    <row r="39" spans="3:29" ht="16.5" customHeight="1">
      <c r="C39" s="482" t="s">
        <v>67</v>
      </c>
      <c r="D39" s="485" t="s">
        <v>82</v>
      </c>
      <c r="E39" s="427"/>
      <c r="F39" s="425"/>
      <c r="G39" s="425"/>
      <c r="H39" s="425"/>
      <c r="I39" s="425"/>
      <c r="J39" s="425"/>
      <c r="K39" s="426"/>
      <c r="L39" s="488" t="s">
        <v>83</v>
      </c>
      <c r="M39" s="488"/>
      <c r="N39" s="488"/>
      <c r="O39" s="488"/>
      <c r="P39" s="488"/>
      <c r="Q39" s="488"/>
      <c r="R39" s="489"/>
      <c r="S39" s="490" t="s">
        <v>84</v>
      </c>
      <c r="T39" s="488"/>
      <c r="U39" s="488"/>
      <c r="V39" s="488"/>
      <c r="W39" s="488"/>
      <c r="X39" s="489"/>
      <c r="Y39" s="490" t="s">
        <v>85</v>
      </c>
      <c r="Z39" s="488"/>
      <c r="AA39" s="488"/>
      <c r="AB39" s="488"/>
      <c r="AC39" s="491"/>
    </row>
    <row r="40" spans="3:29" ht="18.75" customHeight="1">
      <c r="C40" s="483"/>
      <c r="D40" s="486"/>
      <c r="E40" s="492" t="s">
        <v>86</v>
      </c>
      <c r="F40" s="354"/>
      <c r="G40" s="354"/>
      <c r="H40" s="494" t="s">
        <v>20</v>
      </c>
      <c r="I40" s="494"/>
      <c r="J40" s="494"/>
      <c r="K40" s="494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1"/>
    </row>
    <row r="41" spans="3:35" ht="18.75" customHeight="1">
      <c r="C41" s="483"/>
      <c r="D41" s="486"/>
      <c r="E41" s="493"/>
      <c r="F41" s="414"/>
      <c r="G41" s="414"/>
      <c r="H41" s="480" t="s">
        <v>22</v>
      </c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1"/>
      <c r="AE41" s="299" t="s">
        <v>72</v>
      </c>
      <c r="AF41" s="299"/>
      <c r="AG41" s="299"/>
      <c r="AH41" s="299"/>
      <c r="AI41" s="299"/>
    </row>
    <row r="42" spans="3:35" ht="18.75" customHeight="1">
      <c r="C42" s="483"/>
      <c r="D42" s="486"/>
      <c r="E42" s="495" t="s">
        <v>73</v>
      </c>
      <c r="F42" s="442"/>
      <c r="G42" s="442"/>
      <c r="H42" s="480" t="s">
        <v>20</v>
      </c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E42" s="299" t="s">
        <v>74</v>
      </c>
      <c r="AF42" s="299"/>
      <c r="AG42" s="299"/>
      <c r="AH42" s="299"/>
      <c r="AI42" s="299"/>
    </row>
    <row r="43" spans="3:29" ht="18.75" customHeight="1" thickBot="1">
      <c r="C43" s="484"/>
      <c r="D43" s="487"/>
      <c r="E43" s="496"/>
      <c r="F43" s="477"/>
      <c r="G43" s="477"/>
      <c r="H43" s="478" t="s">
        <v>22</v>
      </c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9"/>
    </row>
    <row r="44" ht="3.75" customHeight="1"/>
    <row r="45" ht="15" customHeight="1">
      <c r="C45" s="30" t="s">
        <v>23</v>
      </c>
    </row>
    <row r="46" ht="3.75" customHeight="1"/>
    <row r="47" spans="3:20" ht="15" customHeight="1">
      <c r="C47" s="237"/>
      <c r="D47" s="237"/>
      <c r="E47" s="354" t="s">
        <v>316</v>
      </c>
      <c r="F47" s="354"/>
      <c r="G47" s="354"/>
      <c r="H47" s="299" t="s">
        <v>95</v>
      </c>
      <c r="I47" s="299"/>
      <c r="J47" s="299"/>
      <c r="K47" s="299"/>
      <c r="L47" s="299" t="s">
        <v>24</v>
      </c>
      <c r="M47" s="299"/>
      <c r="N47" s="299"/>
      <c r="O47" s="299"/>
      <c r="P47" s="299"/>
      <c r="Q47" s="299" t="s">
        <v>26</v>
      </c>
      <c r="R47" s="299"/>
      <c r="S47" s="299"/>
      <c r="T47" s="299"/>
    </row>
    <row r="48" spans="3:41" ht="15" customHeight="1">
      <c r="C48" s="296">
        <f>IF('基本情報'!B3="","",'基本情報'!B3)</f>
      </c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D48" s="299" t="s">
        <v>317</v>
      </c>
      <c r="AE48" s="299"/>
      <c r="AF48" s="299"/>
      <c r="AH48" s="298">
        <f>IF('基本情報'!D4="","",'基本情報'!D4)</f>
      </c>
      <c r="AI48" s="298"/>
      <c r="AJ48" s="298"/>
      <c r="AK48" s="298"/>
      <c r="AL48" s="298"/>
      <c r="AM48" s="298"/>
      <c r="AN48" s="298"/>
      <c r="AO48" s="32" t="s">
        <v>28</v>
      </c>
    </row>
  </sheetData>
  <sheetProtection/>
  <mergeCells count="206">
    <mergeCell ref="K9:X10"/>
    <mergeCell ref="AE11:AG11"/>
    <mergeCell ref="AH11:AV11"/>
    <mergeCell ref="C1:AV1"/>
    <mergeCell ref="C3:E4"/>
    <mergeCell ref="F3:AC4"/>
    <mergeCell ref="AJ3:AO3"/>
    <mergeCell ref="AS3:AT3"/>
    <mergeCell ref="C5:E6"/>
    <mergeCell ref="J5:U6"/>
    <mergeCell ref="V5:V6"/>
    <mergeCell ref="AA5:AC6"/>
    <mergeCell ref="AJ5:AO6"/>
    <mergeCell ref="AR5:AR6"/>
    <mergeCell ref="AS5:AT6"/>
    <mergeCell ref="AU5:AU6"/>
    <mergeCell ref="AV5:AV6"/>
    <mergeCell ref="C12:E12"/>
    <mergeCell ref="AE12:AM12"/>
    <mergeCell ref="AO12:AU12"/>
    <mergeCell ref="AV8:AV9"/>
    <mergeCell ref="C9:E11"/>
    <mergeCell ref="AE10:AG10"/>
    <mergeCell ref="AI10:AJ10"/>
    <mergeCell ref="AL10:AM10"/>
    <mergeCell ref="AO10:AP10"/>
    <mergeCell ref="AR10:AS10"/>
    <mergeCell ref="AU10:AV10"/>
    <mergeCell ref="C7:E8"/>
    <mergeCell ref="J7:U8"/>
    <mergeCell ref="V7:V8"/>
    <mergeCell ref="AA7:AC8"/>
    <mergeCell ref="AJ8:AO9"/>
    <mergeCell ref="K11:X11"/>
    <mergeCell ref="K12:X12"/>
    <mergeCell ref="AR8:AR9"/>
    <mergeCell ref="AS8:AT9"/>
    <mergeCell ref="AU8:AU9"/>
    <mergeCell ref="AE3:AG9"/>
    <mergeCell ref="W5:Z6"/>
    <mergeCell ref="W7:Z8"/>
    <mergeCell ref="C13:E13"/>
    <mergeCell ref="F13:I13"/>
    <mergeCell ref="K13:X13"/>
    <mergeCell ref="Z13:AC13"/>
    <mergeCell ref="AE13:AJ13"/>
    <mergeCell ref="C14:E14"/>
    <mergeCell ref="F14:I14"/>
    <mergeCell ref="Z14:AC14"/>
    <mergeCell ref="AE14:AJ14"/>
    <mergeCell ref="K14:X14"/>
    <mergeCell ref="C15:E15"/>
    <mergeCell ref="F15:I15"/>
    <mergeCell ref="Z15:AC15"/>
    <mergeCell ref="AE15:AJ15"/>
    <mergeCell ref="C16:E16"/>
    <mergeCell ref="F16:I16"/>
    <mergeCell ref="Z16:AC16"/>
    <mergeCell ref="AE16:AJ16"/>
    <mergeCell ref="K15:X15"/>
    <mergeCell ref="K16:X16"/>
    <mergeCell ref="C17:E17"/>
    <mergeCell ref="F17:I17"/>
    <mergeCell ref="Z17:AC17"/>
    <mergeCell ref="AE17:AJ17"/>
    <mergeCell ref="C18:E18"/>
    <mergeCell ref="F18:I18"/>
    <mergeCell ref="Z18:AC18"/>
    <mergeCell ref="AE18:AJ18"/>
    <mergeCell ref="K17:X17"/>
    <mergeCell ref="K18:X18"/>
    <mergeCell ref="C19:E19"/>
    <mergeCell ref="F19:I19"/>
    <mergeCell ref="Z19:AC19"/>
    <mergeCell ref="AE19:AJ19"/>
    <mergeCell ref="C20:E20"/>
    <mergeCell ref="F20:I20"/>
    <mergeCell ref="Z20:AC20"/>
    <mergeCell ref="AE20:AJ20"/>
    <mergeCell ref="K19:X19"/>
    <mergeCell ref="K20:X20"/>
    <mergeCell ref="C21:E21"/>
    <mergeCell ref="F21:I21"/>
    <mergeCell ref="Z21:AC21"/>
    <mergeCell ref="AE21:AJ21"/>
    <mergeCell ref="C22:E22"/>
    <mergeCell ref="F22:I22"/>
    <mergeCell ref="Z22:AC22"/>
    <mergeCell ref="AE22:AJ22"/>
    <mergeCell ref="K21:X21"/>
    <mergeCell ref="K22:X22"/>
    <mergeCell ref="C23:E23"/>
    <mergeCell ref="F23:I23"/>
    <mergeCell ref="Z23:AC23"/>
    <mergeCell ref="AE23:AJ23"/>
    <mergeCell ref="C24:E24"/>
    <mergeCell ref="F24:I24"/>
    <mergeCell ref="Z24:AC24"/>
    <mergeCell ref="AE24:AJ24"/>
    <mergeCell ref="K23:X23"/>
    <mergeCell ref="K24:X24"/>
    <mergeCell ref="C25:E25"/>
    <mergeCell ref="F25:I25"/>
    <mergeCell ref="Z25:AC25"/>
    <mergeCell ref="AE25:AJ25"/>
    <mergeCell ref="C26:E26"/>
    <mergeCell ref="F26:I26"/>
    <mergeCell ref="Z26:AC26"/>
    <mergeCell ref="AE26:AJ26"/>
    <mergeCell ref="K25:X25"/>
    <mergeCell ref="K26:X26"/>
    <mergeCell ref="C27:E27"/>
    <mergeCell ref="F27:I27"/>
    <mergeCell ref="Z27:AC27"/>
    <mergeCell ref="AE27:AJ27"/>
    <mergeCell ref="C28:E28"/>
    <mergeCell ref="F28:I28"/>
    <mergeCell ref="Z28:AC28"/>
    <mergeCell ref="AE28:AJ28"/>
    <mergeCell ref="K27:X27"/>
    <mergeCell ref="K28:X28"/>
    <mergeCell ref="C29:E29"/>
    <mergeCell ref="F29:I29"/>
    <mergeCell ref="Z29:AC29"/>
    <mergeCell ref="AE29:AJ29"/>
    <mergeCell ref="C30:E30"/>
    <mergeCell ref="F30:I30"/>
    <mergeCell ref="Z30:AC30"/>
    <mergeCell ref="AE30:AJ30"/>
    <mergeCell ref="K29:X29"/>
    <mergeCell ref="K30:X30"/>
    <mergeCell ref="C31:E31"/>
    <mergeCell ref="F31:I31"/>
    <mergeCell ref="Z31:AC31"/>
    <mergeCell ref="AE31:AJ31"/>
    <mergeCell ref="C32:E32"/>
    <mergeCell ref="F32:I32"/>
    <mergeCell ref="Z32:AC32"/>
    <mergeCell ref="AE32:AJ32"/>
    <mergeCell ref="K31:X31"/>
    <mergeCell ref="K32:X32"/>
    <mergeCell ref="C33:E33"/>
    <mergeCell ref="F33:I33"/>
    <mergeCell ref="Z33:AC33"/>
    <mergeCell ref="AE33:AJ33"/>
    <mergeCell ref="C34:E34"/>
    <mergeCell ref="F34:I34"/>
    <mergeCell ref="Z34:AC34"/>
    <mergeCell ref="AE34:AJ34"/>
    <mergeCell ref="K33:X33"/>
    <mergeCell ref="K34:X34"/>
    <mergeCell ref="C35:E35"/>
    <mergeCell ref="F35:I35"/>
    <mergeCell ref="Z35:AC35"/>
    <mergeCell ref="AE35:AJ35"/>
    <mergeCell ref="C36:E36"/>
    <mergeCell ref="F36:I36"/>
    <mergeCell ref="Z36:AC36"/>
    <mergeCell ref="AE36:AJ36"/>
    <mergeCell ref="K35:X35"/>
    <mergeCell ref="K36:X36"/>
    <mergeCell ref="C37:E37"/>
    <mergeCell ref="F37:I37"/>
    <mergeCell ref="Z37:AC37"/>
    <mergeCell ref="AE37:AJ37"/>
    <mergeCell ref="C38:E38"/>
    <mergeCell ref="F38:I38"/>
    <mergeCell ref="Z38:AC38"/>
    <mergeCell ref="AE38:AJ38"/>
    <mergeCell ref="K37:X37"/>
    <mergeCell ref="K38:X38"/>
    <mergeCell ref="Y40:AC40"/>
    <mergeCell ref="H41:K41"/>
    <mergeCell ref="L41:R41"/>
    <mergeCell ref="S41:X41"/>
    <mergeCell ref="Y41:AC41"/>
    <mergeCell ref="AE41:AI41"/>
    <mergeCell ref="C39:C43"/>
    <mergeCell ref="D39:D43"/>
    <mergeCell ref="E39:K39"/>
    <mergeCell ref="L39:R39"/>
    <mergeCell ref="S39:X39"/>
    <mergeCell ref="Y39:AC39"/>
    <mergeCell ref="E40:G41"/>
    <mergeCell ref="H40:K40"/>
    <mergeCell ref="L40:R40"/>
    <mergeCell ref="S40:X40"/>
    <mergeCell ref="E42:G43"/>
    <mergeCell ref="H42:K42"/>
    <mergeCell ref="L42:R42"/>
    <mergeCell ref="S42:X42"/>
    <mergeCell ref="Y42:AC42"/>
    <mergeCell ref="AE42:AI42"/>
    <mergeCell ref="H43:K43"/>
    <mergeCell ref="L43:R43"/>
    <mergeCell ref="AH48:AN48"/>
    <mergeCell ref="S43:X43"/>
    <mergeCell ref="Y43:AC43"/>
    <mergeCell ref="L47:N47"/>
    <mergeCell ref="O47:P47"/>
    <mergeCell ref="Q47:T47"/>
    <mergeCell ref="C48:AB48"/>
    <mergeCell ref="H47:I47"/>
    <mergeCell ref="J47:K47"/>
    <mergeCell ref="E47:G47"/>
    <mergeCell ref="AD48:AF48"/>
  </mergeCells>
  <dataValidations count="4">
    <dataValidation allowBlank="1" showInputMessage="1" showErrorMessage="1" imeMode="fullAlpha" sqref="F14:I38"/>
    <dataValidation allowBlank="1" showInputMessage="1" showErrorMessage="1" imeMode="off" sqref="AI10:AJ10"/>
    <dataValidation type="list" allowBlank="1" showInputMessage="1" showErrorMessage="1" sqref="W5:Z8">
      <formula1>"Ｓ,Ａ-Ｇ,Ａ-15,Ｂ,Ｃ,Ｄ"</formula1>
    </dataValidation>
    <dataValidation type="list" allowBlank="1" showInputMessage="1" showErrorMessage="1" sqref="AS3:AT3 AS5:AT6 AS8:AT9">
      <formula1>"１,２,３,４"</formula1>
    </dataValidation>
  </dataValidation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R48"/>
  <sheetViews>
    <sheetView view="pageBreakPreview" zoomScaleSheetLayoutView="100" zoomScalePageLayoutView="0" workbookViewId="0" topLeftCell="A1">
      <selection activeCell="C1" sqref="C1:BP1"/>
    </sheetView>
  </sheetViews>
  <sheetFormatPr defaultColWidth="9.140625" defaultRowHeight="15"/>
  <cols>
    <col min="1" max="1" width="3.7109375" style="93" customWidth="1"/>
    <col min="2" max="2" width="0.5625" style="93" customWidth="1"/>
    <col min="3" max="5" width="1.57421875" style="93" customWidth="1"/>
    <col min="6" max="29" width="1.28515625" style="93" customWidth="1"/>
    <col min="30" max="38" width="1.57421875" style="93" customWidth="1"/>
    <col min="39" max="62" width="1.28515625" style="93" customWidth="1"/>
    <col min="63" max="68" width="1.57421875" style="93" customWidth="1"/>
    <col min="69" max="69" width="0.5625" style="93" customWidth="1"/>
    <col min="70" max="70" width="3.7109375" style="93" customWidth="1"/>
    <col min="71" max="16384" width="9.00390625" style="93" customWidth="1"/>
  </cols>
  <sheetData>
    <row r="1" spans="3:68" ht="26.25" customHeight="1">
      <c r="C1" s="571" t="s">
        <v>319</v>
      </c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2"/>
      <c r="BH1" s="572"/>
      <c r="BI1" s="572"/>
      <c r="BJ1" s="572"/>
      <c r="BK1" s="572"/>
      <c r="BL1" s="572"/>
      <c r="BM1" s="572"/>
      <c r="BN1" s="572"/>
      <c r="BO1" s="572"/>
      <c r="BP1" s="572"/>
    </row>
    <row r="2" spans="3:68" ht="9.75" customHeight="1"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</row>
    <row r="3" spans="3:70" ht="24.75" customHeight="1">
      <c r="C3" s="363" t="s">
        <v>87</v>
      </c>
      <c r="D3" s="363"/>
      <c r="E3" s="363"/>
      <c r="F3" s="363"/>
      <c r="G3" s="363"/>
      <c r="H3" s="363"/>
      <c r="I3" s="363"/>
      <c r="J3" s="573">
        <f>IF('基本情報'!B3="","",'基本情報'!B3)</f>
      </c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5"/>
      <c r="AQ3" s="112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R3" s="11"/>
    </row>
    <row r="4" spans="3:68" ht="19.5" customHeight="1">
      <c r="C4" s="568" t="s">
        <v>78</v>
      </c>
      <c r="D4" s="569"/>
      <c r="E4" s="569"/>
      <c r="F4" s="569"/>
      <c r="G4" s="569"/>
      <c r="H4" s="569"/>
      <c r="I4" s="570"/>
      <c r="J4" s="97"/>
      <c r="K4" s="114"/>
      <c r="L4" s="114"/>
      <c r="M4" s="114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115"/>
      <c r="AA4" s="115"/>
      <c r="AB4" s="114" t="s">
        <v>88</v>
      </c>
      <c r="AC4" s="333"/>
      <c r="AD4" s="333"/>
      <c r="AE4" s="333"/>
      <c r="AF4" s="333"/>
      <c r="AG4" s="114" t="s">
        <v>89</v>
      </c>
      <c r="AH4" s="333" t="s">
        <v>45</v>
      </c>
      <c r="AI4" s="334"/>
      <c r="AJ4" s="547" t="s">
        <v>90</v>
      </c>
      <c r="AK4" s="547"/>
      <c r="AL4" s="547"/>
      <c r="AM4" s="547"/>
      <c r="AN4" s="547"/>
      <c r="AO4" s="547"/>
      <c r="AP4" s="547"/>
      <c r="AQ4" s="95"/>
      <c r="AR4" s="115"/>
      <c r="AS4" s="115"/>
      <c r="AT4" s="115"/>
      <c r="AU4" s="115"/>
      <c r="AV4" s="115"/>
      <c r="AW4" s="115"/>
      <c r="AX4" s="576"/>
      <c r="AY4" s="576"/>
      <c r="AZ4" s="576"/>
      <c r="BA4" s="576"/>
      <c r="BB4" s="576"/>
      <c r="BC4" s="576"/>
      <c r="BD4" s="576"/>
      <c r="BE4" s="576"/>
      <c r="BF4" s="576"/>
      <c r="BG4" s="576"/>
      <c r="BH4" s="576"/>
      <c r="BI4" s="576"/>
      <c r="BJ4" s="576"/>
      <c r="BK4" s="115"/>
      <c r="BL4" s="115"/>
      <c r="BM4" s="115"/>
      <c r="BN4" s="115"/>
      <c r="BO4" s="115"/>
      <c r="BP4" s="96"/>
    </row>
    <row r="5" spans="3:68" ht="19.5" customHeight="1">
      <c r="C5" s="568" t="s">
        <v>7</v>
      </c>
      <c r="D5" s="569"/>
      <c r="E5" s="569"/>
      <c r="F5" s="569"/>
      <c r="G5" s="569"/>
      <c r="H5" s="569"/>
      <c r="I5" s="570"/>
      <c r="J5" s="97"/>
      <c r="K5" s="114"/>
      <c r="L5" s="114"/>
      <c r="M5" s="114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115"/>
      <c r="AA5" s="115"/>
      <c r="AB5" s="116" t="s">
        <v>79</v>
      </c>
      <c r="AC5" s="333"/>
      <c r="AD5" s="333"/>
      <c r="AE5" s="333"/>
      <c r="AF5" s="333"/>
      <c r="AG5" s="116" t="s">
        <v>91</v>
      </c>
      <c r="AH5" s="333" t="s">
        <v>45</v>
      </c>
      <c r="AI5" s="334"/>
      <c r="AJ5" s="547"/>
      <c r="AK5" s="547"/>
      <c r="AL5" s="547"/>
      <c r="AM5" s="547"/>
      <c r="AN5" s="547"/>
      <c r="AO5" s="547"/>
      <c r="AP5" s="547"/>
      <c r="AQ5" s="117"/>
      <c r="AR5" s="118"/>
      <c r="AS5" s="118"/>
      <c r="AT5" s="118"/>
      <c r="AU5" s="118"/>
      <c r="AV5" s="118"/>
      <c r="AW5" s="11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8"/>
      <c r="BJ5" s="558"/>
      <c r="BK5" s="118"/>
      <c r="BL5" s="118"/>
      <c r="BM5" s="118"/>
      <c r="BN5" s="118"/>
      <c r="BO5" s="118"/>
      <c r="BP5" s="119"/>
    </row>
    <row r="6" spans="3:68" ht="19.5" customHeight="1">
      <c r="C6" s="568" t="s">
        <v>92</v>
      </c>
      <c r="D6" s="569"/>
      <c r="E6" s="569"/>
      <c r="F6" s="569"/>
      <c r="G6" s="569"/>
      <c r="H6" s="569"/>
      <c r="I6" s="570"/>
      <c r="J6" s="97"/>
      <c r="K6" s="114"/>
      <c r="L6" s="114"/>
      <c r="M6" s="114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AD6" s="120"/>
      <c r="AE6" s="120"/>
      <c r="AF6" s="120"/>
      <c r="AG6" s="116"/>
      <c r="AH6" s="116"/>
      <c r="AI6" s="116"/>
      <c r="AJ6" s="559" t="s">
        <v>10</v>
      </c>
      <c r="AK6" s="560"/>
      <c r="AL6" s="560"/>
      <c r="AM6" s="560"/>
      <c r="AN6" s="560"/>
      <c r="AO6" s="560"/>
      <c r="AP6" s="561"/>
      <c r="AQ6" s="322" t="s">
        <v>52</v>
      </c>
      <c r="AR6" s="323"/>
      <c r="AS6" s="323"/>
      <c r="AT6" s="323"/>
      <c r="AU6" s="323"/>
      <c r="AV6" s="136" t="s">
        <v>93</v>
      </c>
      <c r="AW6" s="323"/>
      <c r="AX6" s="323"/>
      <c r="AY6" s="323"/>
      <c r="AZ6" s="323"/>
      <c r="BA6" s="137"/>
      <c r="BB6" s="137"/>
      <c r="BC6" s="323" t="s">
        <v>54</v>
      </c>
      <c r="BD6" s="323"/>
      <c r="BE6" s="323"/>
      <c r="BF6" s="323"/>
      <c r="BG6" s="323"/>
      <c r="BH6" s="323"/>
      <c r="BI6" s="137" t="s">
        <v>93</v>
      </c>
      <c r="BJ6" s="323"/>
      <c r="BK6" s="323"/>
      <c r="BL6" s="323"/>
      <c r="BM6" s="136" t="s">
        <v>93</v>
      </c>
      <c r="BN6" s="323"/>
      <c r="BO6" s="323"/>
      <c r="BP6" s="336"/>
    </row>
    <row r="7" spans="3:68" ht="19.5" customHeight="1">
      <c r="C7" s="550" t="s">
        <v>9</v>
      </c>
      <c r="D7" s="360"/>
      <c r="E7" s="360"/>
      <c r="F7" s="360"/>
      <c r="G7" s="360"/>
      <c r="H7" s="360"/>
      <c r="I7" s="551"/>
      <c r="J7" s="100"/>
      <c r="K7" s="121"/>
      <c r="L7" s="121"/>
      <c r="M7" s="121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121"/>
      <c r="AA7" s="121"/>
      <c r="AB7" s="121"/>
      <c r="AC7" s="122" t="s">
        <v>79</v>
      </c>
      <c r="AD7" s="360"/>
      <c r="AE7" s="360"/>
      <c r="AF7" s="360" t="s">
        <v>45</v>
      </c>
      <c r="AG7" s="360"/>
      <c r="AH7" s="123" t="s">
        <v>91</v>
      </c>
      <c r="AI7" s="124"/>
      <c r="AJ7" s="562"/>
      <c r="AK7" s="563"/>
      <c r="AL7" s="563"/>
      <c r="AM7" s="563"/>
      <c r="AN7" s="563"/>
      <c r="AO7" s="563"/>
      <c r="AP7" s="564"/>
      <c r="AQ7" s="138" t="s">
        <v>79</v>
      </c>
      <c r="AR7" s="337" t="s">
        <v>11</v>
      </c>
      <c r="AS7" s="337"/>
      <c r="AT7" s="337"/>
      <c r="AU7" s="139" t="s">
        <v>91</v>
      </c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9"/>
    </row>
    <row r="8" spans="3:68" ht="19.5" customHeight="1">
      <c r="C8" s="378"/>
      <c r="D8" s="379"/>
      <c r="E8" s="379"/>
      <c r="F8" s="379"/>
      <c r="G8" s="379"/>
      <c r="H8" s="379"/>
      <c r="I8" s="552"/>
      <c r="J8" s="101"/>
      <c r="K8" s="125"/>
      <c r="L8" s="125"/>
      <c r="M8" s="125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125"/>
      <c r="AA8" s="125"/>
      <c r="AB8" s="125"/>
      <c r="AC8" s="126" t="s">
        <v>79</v>
      </c>
      <c r="AD8" s="379"/>
      <c r="AE8" s="379"/>
      <c r="AF8" s="379" t="s">
        <v>45</v>
      </c>
      <c r="AG8" s="379"/>
      <c r="AH8" s="127" t="s">
        <v>91</v>
      </c>
      <c r="AI8" s="128"/>
      <c r="AJ8" s="562"/>
      <c r="AK8" s="563"/>
      <c r="AL8" s="563"/>
      <c r="AM8" s="563"/>
      <c r="AN8" s="563"/>
      <c r="AO8" s="563"/>
      <c r="AP8" s="564"/>
      <c r="AQ8" s="555" t="s">
        <v>94</v>
      </c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7"/>
    </row>
    <row r="9" spans="3:68" ht="19.5" customHeight="1">
      <c r="C9" s="380"/>
      <c r="D9" s="381"/>
      <c r="E9" s="381"/>
      <c r="F9" s="381"/>
      <c r="G9" s="381"/>
      <c r="H9" s="381"/>
      <c r="I9" s="548"/>
      <c r="J9" s="102"/>
      <c r="K9" s="129"/>
      <c r="L9" s="129"/>
      <c r="M9" s="129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129"/>
      <c r="AA9" s="129"/>
      <c r="AB9" s="129"/>
      <c r="AC9" s="130" t="s">
        <v>79</v>
      </c>
      <c r="AD9" s="381"/>
      <c r="AE9" s="381"/>
      <c r="AF9" s="381" t="s">
        <v>45</v>
      </c>
      <c r="AG9" s="381"/>
      <c r="AH9" s="120" t="s">
        <v>91</v>
      </c>
      <c r="AI9" s="131"/>
      <c r="AJ9" s="565"/>
      <c r="AK9" s="566"/>
      <c r="AL9" s="566"/>
      <c r="AM9" s="566"/>
      <c r="AN9" s="566"/>
      <c r="AO9" s="566"/>
      <c r="AP9" s="567"/>
      <c r="AQ9" s="347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141"/>
      <c r="BH9" s="349"/>
      <c r="BI9" s="349"/>
      <c r="BJ9" s="349"/>
      <c r="BK9" s="349"/>
      <c r="BL9" s="349"/>
      <c r="BM9" s="349"/>
      <c r="BN9" s="349"/>
      <c r="BO9" s="340" t="s">
        <v>12</v>
      </c>
      <c r="BP9" s="341"/>
    </row>
    <row r="10" spans="3:68" ht="18" customHeight="1">
      <c r="C10" s="380" t="s">
        <v>13</v>
      </c>
      <c r="D10" s="381"/>
      <c r="E10" s="548"/>
      <c r="F10" s="380" t="s">
        <v>14</v>
      </c>
      <c r="G10" s="381"/>
      <c r="H10" s="381"/>
      <c r="I10" s="548"/>
      <c r="J10" s="132"/>
      <c r="K10" s="381" t="s">
        <v>15</v>
      </c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131"/>
      <c r="Z10" s="332" t="s">
        <v>16</v>
      </c>
      <c r="AA10" s="333"/>
      <c r="AB10" s="333"/>
      <c r="AC10" s="334"/>
      <c r="AD10" s="549" t="s">
        <v>17</v>
      </c>
      <c r="AE10" s="549"/>
      <c r="AF10" s="549"/>
      <c r="AG10" s="549"/>
      <c r="AH10" s="549"/>
      <c r="AI10" s="549"/>
      <c r="AJ10" s="380" t="s">
        <v>13</v>
      </c>
      <c r="AK10" s="381"/>
      <c r="AL10" s="548"/>
      <c r="AM10" s="380" t="s">
        <v>14</v>
      </c>
      <c r="AN10" s="381"/>
      <c r="AO10" s="381"/>
      <c r="AP10" s="548"/>
      <c r="AQ10" s="132"/>
      <c r="AR10" s="381" t="s">
        <v>15</v>
      </c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131"/>
      <c r="BG10" s="332" t="s">
        <v>16</v>
      </c>
      <c r="BH10" s="333"/>
      <c r="BI10" s="333"/>
      <c r="BJ10" s="334"/>
      <c r="BK10" s="549" t="s">
        <v>17</v>
      </c>
      <c r="BL10" s="549"/>
      <c r="BM10" s="549"/>
      <c r="BN10" s="549"/>
      <c r="BO10" s="549"/>
      <c r="BP10" s="549"/>
    </row>
    <row r="11" spans="1:70" ht="15.75" customHeight="1">
      <c r="A11" s="94"/>
      <c r="C11" s="332">
        <v>1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327">
        <f>IF(A11="","",VLOOKUP(A11,'基本情報'!$B$6:$F$205,5,FALSE))</f>
      </c>
      <c r="AE11" s="328"/>
      <c r="AF11" s="328"/>
      <c r="AG11" s="328"/>
      <c r="AH11" s="328"/>
      <c r="AI11" s="329"/>
      <c r="AJ11" s="332">
        <v>31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327">
        <f>IF(BR11="","",VLOOKUP(BR11,'基本情報'!$B$6:$F$205,5,FALSE))</f>
      </c>
      <c r="BL11" s="328"/>
      <c r="BM11" s="328"/>
      <c r="BN11" s="328"/>
      <c r="BO11" s="328"/>
      <c r="BP11" s="329"/>
      <c r="BR11" s="94"/>
    </row>
    <row r="12" spans="1:70" ht="15.75" customHeight="1">
      <c r="A12" s="94"/>
      <c r="C12" s="332">
        <v>2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327">
        <f>IF(A12="","",VLOOKUP(A12,'基本情報'!$B$6:$F$205,5,FALSE))</f>
      </c>
      <c r="AE12" s="328"/>
      <c r="AF12" s="328"/>
      <c r="AG12" s="328"/>
      <c r="AH12" s="328"/>
      <c r="AI12" s="329"/>
      <c r="AJ12" s="332">
        <v>32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327">
        <f>IF(BR12="","",VLOOKUP(BR12,'基本情報'!$B$6:$F$205,5,FALSE))</f>
      </c>
      <c r="BL12" s="328"/>
      <c r="BM12" s="328"/>
      <c r="BN12" s="328"/>
      <c r="BO12" s="328"/>
      <c r="BP12" s="329"/>
      <c r="BR12" s="94"/>
    </row>
    <row r="13" spans="1:70" ht="15.75" customHeight="1">
      <c r="A13" s="94"/>
      <c r="C13" s="332">
        <v>3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327">
        <f>IF(A13="","",VLOOKUP(A13,'基本情報'!$B$6:$F$205,5,FALSE))</f>
      </c>
      <c r="AE13" s="328"/>
      <c r="AF13" s="328"/>
      <c r="AG13" s="328"/>
      <c r="AH13" s="328"/>
      <c r="AI13" s="329"/>
      <c r="AJ13" s="332">
        <v>33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327">
        <f>IF(BR13="","",VLOOKUP(BR13,'基本情報'!$B$6:$F$205,5,FALSE))</f>
      </c>
      <c r="BL13" s="328"/>
      <c r="BM13" s="328"/>
      <c r="BN13" s="328"/>
      <c r="BO13" s="328"/>
      <c r="BP13" s="329"/>
      <c r="BR13" s="94"/>
    </row>
    <row r="14" spans="1:70" ht="15.75" customHeight="1">
      <c r="A14" s="94"/>
      <c r="C14" s="332">
        <v>4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327">
        <f>IF(A14="","",VLOOKUP(A14,'基本情報'!$B$6:$F$205,5,FALSE))</f>
      </c>
      <c r="AE14" s="328"/>
      <c r="AF14" s="328"/>
      <c r="AG14" s="328"/>
      <c r="AH14" s="328"/>
      <c r="AI14" s="329"/>
      <c r="AJ14" s="332">
        <v>34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327">
        <f>IF(BR14="","",VLOOKUP(BR14,'基本情報'!$B$6:$F$205,5,FALSE))</f>
      </c>
      <c r="BL14" s="328"/>
      <c r="BM14" s="328"/>
      <c r="BN14" s="328"/>
      <c r="BO14" s="328"/>
      <c r="BP14" s="329"/>
      <c r="BR14" s="94"/>
    </row>
    <row r="15" spans="1:70" ht="15.75" customHeight="1">
      <c r="A15" s="94"/>
      <c r="C15" s="332">
        <v>5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327">
        <f>IF(A15="","",VLOOKUP(A15,'基本情報'!$B$6:$F$205,5,FALSE))</f>
      </c>
      <c r="AE15" s="328"/>
      <c r="AF15" s="328"/>
      <c r="AG15" s="328"/>
      <c r="AH15" s="328"/>
      <c r="AI15" s="329"/>
      <c r="AJ15" s="332">
        <v>35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327">
        <f>IF(BR15="","",VLOOKUP(BR15,'基本情報'!$B$6:$F$205,5,FALSE))</f>
      </c>
      <c r="BL15" s="328"/>
      <c r="BM15" s="328"/>
      <c r="BN15" s="328"/>
      <c r="BO15" s="328"/>
      <c r="BP15" s="329"/>
      <c r="BR15" s="94"/>
    </row>
    <row r="16" spans="1:70" ht="15.75" customHeight="1">
      <c r="A16" s="94"/>
      <c r="C16" s="332">
        <v>6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327">
        <f>IF(A16="","",VLOOKUP(A16,'基本情報'!$B$6:$F$205,5,FALSE))</f>
      </c>
      <c r="AE16" s="328"/>
      <c r="AF16" s="328"/>
      <c r="AG16" s="328"/>
      <c r="AH16" s="328"/>
      <c r="AI16" s="329"/>
      <c r="AJ16" s="332">
        <v>36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327">
        <f>IF(BR16="","",VLOOKUP(BR16,'基本情報'!$B$6:$F$205,5,FALSE))</f>
      </c>
      <c r="BL16" s="328"/>
      <c r="BM16" s="328"/>
      <c r="BN16" s="328"/>
      <c r="BO16" s="328"/>
      <c r="BP16" s="329"/>
      <c r="BR16" s="94"/>
    </row>
    <row r="17" spans="1:70" ht="15.75" customHeight="1">
      <c r="A17" s="94"/>
      <c r="C17" s="332">
        <v>7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327">
        <f>IF(A17="","",VLOOKUP(A17,'基本情報'!$B$6:$F$205,5,FALSE))</f>
      </c>
      <c r="AE17" s="328"/>
      <c r="AF17" s="328"/>
      <c r="AG17" s="328"/>
      <c r="AH17" s="328"/>
      <c r="AI17" s="329"/>
      <c r="AJ17" s="332">
        <v>37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327">
        <f>IF(BR17="","",VLOOKUP(BR17,'基本情報'!$B$6:$F$205,5,FALSE))</f>
      </c>
      <c r="BL17" s="328"/>
      <c r="BM17" s="328"/>
      <c r="BN17" s="328"/>
      <c r="BO17" s="328"/>
      <c r="BP17" s="329"/>
      <c r="BR17" s="94"/>
    </row>
    <row r="18" spans="1:70" ht="15.75" customHeight="1">
      <c r="A18" s="94"/>
      <c r="C18" s="332">
        <v>8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327">
        <f>IF(A18="","",VLOOKUP(A18,'基本情報'!$B$6:$F$205,5,FALSE))</f>
      </c>
      <c r="AE18" s="328"/>
      <c r="AF18" s="328"/>
      <c r="AG18" s="328"/>
      <c r="AH18" s="328"/>
      <c r="AI18" s="329"/>
      <c r="AJ18" s="332">
        <v>38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327">
        <f>IF(BR18="","",VLOOKUP(BR18,'基本情報'!$B$6:$F$205,5,FALSE))</f>
      </c>
      <c r="BL18" s="328"/>
      <c r="BM18" s="328"/>
      <c r="BN18" s="328"/>
      <c r="BO18" s="328"/>
      <c r="BP18" s="329"/>
      <c r="BR18" s="94"/>
    </row>
    <row r="19" spans="1:70" ht="15.75" customHeight="1">
      <c r="A19" s="94"/>
      <c r="C19" s="332">
        <v>9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327">
        <f>IF(A19="","",VLOOKUP(A19,'基本情報'!$B$6:$F$205,5,FALSE))</f>
      </c>
      <c r="AE19" s="328"/>
      <c r="AF19" s="328"/>
      <c r="AG19" s="328"/>
      <c r="AH19" s="328"/>
      <c r="AI19" s="329"/>
      <c r="AJ19" s="332">
        <v>39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327">
        <f>IF(BR19="","",VLOOKUP(BR19,'基本情報'!$B$6:$F$205,5,FALSE))</f>
      </c>
      <c r="BL19" s="328"/>
      <c r="BM19" s="328"/>
      <c r="BN19" s="328"/>
      <c r="BO19" s="328"/>
      <c r="BP19" s="329"/>
      <c r="BR19" s="94"/>
    </row>
    <row r="20" spans="1:70" ht="15.75" customHeight="1">
      <c r="A20" s="94"/>
      <c r="C20" s="332">
        <v>10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327">
        <f>IF(A20="","",VLOOKUP(A20,'基本情報'!$B$6:$F$205,5,FALSE))</f>
      </c>
      <c r="AE20" s="328"/>
      <c r="AF20" s="328"/>
      <c r="AG20" s="328"/>
      <c r="AH20" s="328"/>
      <c r="AI20" s="329"/>
      <c r="AJ20" s="332">
        <v>40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327">
        <f>IF(BR20="","",VLOOKUP(BR20,'基本情報'!$B$6:$F$205,5,FALSE))</f>
      </c>
      <c r="BL20" s="328"/>
      <c r="BM20" s="328"/>
      <c r="BN20" s="328"/>
      <c r="BO20" s="328"/>
      <c r="BP20" s="329"/>
      <c r="BR20" s="94"/>
    </row>
    <row r="21" spans="1:70" ht="15.75" customHeight="1">
      <c r="A21" s="94"/>
      <c r="C21" s="332">
        <v>11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327">
        <f>IF(A21="","",VLOOKUP(A21,'基本情報'!$B$6:$F$205,5,FALSE))</f>
      </c>
      <c r="AE21" s="328"/>
      <c r="AF21" s="328"/>
      <c r="AG21" s="328"/>
      <c r="AH21" s="328"/>
      <c r="AI21" s="329"/>
      <c r="AJ21" s="332">
        <v>41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327">
        <f>IF(BR21="","",VLOOKUP(BR21,'基本情報'!$B$6:$F$205,5,FALSE))</f>
      </c>
      <c r="BL21" s="328"/>
      <c r="BM21" s="328"/>
      <c r="BN21" s="328"/>
      <c r="BO21" s="328"/>
      <c r="BP21" s="329"/>
      <c r="BR21" s="94"/>
    </row>
    <row r="22" spans="1:70" ht="15.75" customHeight="1">
      <c r="A22" s="94"/>
      <c r="C22" s="332">
        <v>12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327">
        <f>IF(A22="","",VLOOKUP(A22,'基本情報'!$B$6:$F$205,5,FALSE))</f>
      </c>
      <c r="AE22" s="328"/>
      <c r="AF22" s="328"/>
      <c r="AG22" s="328"/>
      <c r="AH22" s="328"/>
      <c r="AI22" s="329"/>
      <c r="AJ22" s="332">
        <v>42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327">
        <f>IF(BR22="","",VLOOKUP(BR22,'基本情報'!$B$6:$F$205,5,FALSE))</f>
      </c>
      <c r="BL22" s="328"/>
      <c r="BM22" s="328"/>
      <c r="BN22" s="328"/>
      <c r="BO22" s="328"/>
      <c r="BP22" s="329"/>
      <c r="BR22" s="94"/>
    </row>
    <row r="23" spans="1:70" ht="15.75" customHeight="1">
      <c r="A23" s="94"/>
      <c r="C23" s="332">
        <v>13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327">
        <f>IF(A23="","",VLOOKUP(A23,'基本情報'!$B$6:$F$205,5,FALSE))</f>
      </c>
      <c r="AE23" s="328"/>
      <c r="AF23" s="328"/>
      <c r="AG23" s="328"/>
      <c r="AH23" s="328"/>
      <c r="AI23" s="329"/>
      <c r="AJ23" s="332">
        <v>43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327">
        <f>IF(BR23="","",VLOOKUP(BR23,'基本情報'!$B$6:$F$205,5,FALSE))</f>
      </c>
      <c r="BL23" s="328"/>
      <c r="BM23" s="328"/>
      <c r="BN23" s="328"/>
      <c r="BO23" s="328"/>
      <c r="BP23" s="329"/>
      <c r="BR23" s="94"/>
    </row>
    <row r="24" spans="1:70" ht="15.75" customHeight="1">
      <c r="A24" s="94"/>
      <c r="C24" s="332">
        <v>14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327">
        <f>IF(A24="","",VLOOKUP(A24,'基本情報'!$B$6:$F$205,5,FALSE))</f>
      </c>
      <c r="AE24" s="328"/>
      <c r="AF24" s="328"/>
      <c r="AG24" s="328"/>
      <c r="AH24" s="328"/>
      <c r="AI24" s="329"/>
      <c r="AJ24" s="332">
        <v>44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327">
        <f>IF(BR24="","",VLOOKUP(BR24,'基本情報'!$B$6:$F$205,5,FALSE))</f>
      </c>
      <c r="BL24" s="328"/>
      <c r="BM24" s="328"/>
      <c r="BN24" s="328"/>
      <c r="BO24" s="328"/>
      <c r="BP24" s="329"/>
      <c r="BR24" s="94"/>
    </row>
    <row r="25" spans="1:70" ht="15.75" customHeight="1">
      <c r="A25" s="94"/>
      <c r="C25" s="332">
        <v>15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327">
        <f>IF(A25="","",VLOOKUP(A25,'基本情報'!$B$6:$F$205,5,FALSE))</f>
      </c>
      <c r="AE25" s="328"/>
      <c r="AF25" s="328"/>
      <c r="AG25" s="328"/>
      <c r="AH25" s="328"/>
      <c r="AI25" s="329"/>
      <c r="AJ25" s="332">
        <v>45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327">
        <f>IF(BR25="","",VLOOKUP(BR25,'基本情報'!$B$6:$F$205,5,FALSE))</f>
      </c>
      <c r="BL25" s="328"/>
      <c r="BM25" s="328"/>
      <c r="BN25" s="328"/>
      <c r="BO25" s="328"/>
      <c r="BP25" s="329"/>
      <c r="BR25" s="94"/>
    </row>
    <row r="26" spans="1:70" ht="15.75" customHeight="1">
      <c r="A26" s="94"/>
      <c r="C26" s="332">
        <v>16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327">
        <f>IF(A26="","",VLOOKUP(A26,'基本情報'!$B$6:$F$205,5,FALSE))</f>
      </c>
      <c r="AE26" s="328"/>
      <c r="AF26" s="328"/>
      <c r="AG26" s="328"/>
      <c r="AH26" s="328"/>
      <c r="AI26" s="329"/>
      <c r="AJ26" s="332">
        <v>46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327">
        <f>IF(BR26="","",VLOOKUP(BR26,'基本情報'!$B$6:$F$205,5,FALSE))</f>
      </c>
      <c r="BL26" s="328"/>
      <c r="BM26" s="328"/>
      <c r="BN26" s="328"/>
      <c r="BO26" s="328"/>
      <c r="BP26" s="329"/>
      <c r="BR26" s="94"/>
    </row>
    <row r="27" spans="1:70" ht="15.75" customHeight="1">
      <c r="A27" s="94"/>
      <c r="C27" s="332">
        <v>17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327">
        <f>IF(A27="","",VLOOKUP(A27,'基本情報'!$B$6:$F$205,5,FALSE))</f>
      </c>
      <c r="AE27" s="328"/>
      <c r="AF27" s="328"/>
      <c r="AG27" s="328"/>
      <c r="AH27" s="328"/>
      <c r="AI27" s="329"/>
      <c r="AJ27" s="332">
        <v>47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327">
        <f>IF(BR27="","",VLOOKUP(BR27,'基本情報'!$B$6:$F$205,5,FALSE))</f>
      </c>
      <c r="BL27" s="328"/>
      <c r="BM27" s="328"/>
      <c r="BN27" s="328"/>
      <c r="BO27" s="328"/>
      <c r="BP27" s="329"/>
      <c r="BR27" s="94"/>
    </row>
    <row r="28" spans="1:70" ht="15.75" customHeight="1">
      <c r="A28" s="94"/>
      <c r="C28" s="332">
        <v>18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327">
        <f>IF(A28="","",VLOOKUP(A28,'基本情報'!$B$6:$F$205,5,FALSE))</f>
      </c>
      <c r="AE28" s="328"/>
      <c r="AF28" s="328"/>
      <c r="AG28" s="328"/>
      <c r="AH28" s="328"/>
      <c r="AI28" s="329"/>
      <c r="AJ28" s="332">
        <v>48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327">
        <f>IF(BR28="","",VLOOKUP(BR28,'基本情報'!$B$6:$F$205,5,FALSE))</f>
      </c>
      <c r="BL28" s="328"/>
      <c r="BM28" s="328"/>
      <c r="BN28" s="328"/>
      <c r="BO28" s="328"/>
      <c r="BP28" s="329"/>
      <c r="BR28" s="94"/>
    </row>
    <row r="29" spans="1:70" ht="15.75" customHeight="1">
      <c r="A29" s="94"/>
      <c r="C29" s="332">
        <v>19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327">
        <f>IF(A29="","",VLOOKUP(A29,'基本情報'!$B$6:$F$205,5,FALSE))</f>
      </c>
      <c r="AE29" s="328"/>
      <c r="AF29" s="328"/>
      <c r="AG29" s="328"/>
      <c r="AH29" s="328"/>
      <c r="AI29" s="329"/>
      <c r="AJ29" s="332">
        <v>49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327">
        <f>IF(BR29="","",VLOOKUP(BR29,'基本情報'!$B$6:$F$205,5,FALSE))</f>
      </c>
      <c r="BL29" s="328"/>
      <c r="BM29" s="328"/>
      <c r="BN29" s="328"/>
      <c r="BO29" s="328"/>
      <c r="BP29" s="329"/>
      <c r="BR29" s="94"/>
    </row>
    <row r="30" spans="1:70" ht="15.75" customHeight="1">
      <c r="A30" s="94"/>
      <c r="C30" s="332">
        <v>20</v>
      </c>
      <c r="D30" s="333"/>
      <c r="E30" s="334"/>
      <c r="F30" s="332">
        <f>IF(A30="","",VLOOKUP(A30,'基本情報'!$B$6:$F$205,2,FALSE))</f>
      </c>
      <c r="G30" s="333"/>
      <c r="H30" s="333"/>
      <c r="I30" s="334"/>
      <c r="J30" s="77"/>
      <c r="K30" s="78"/>
      <c r="L30" s="335">
        <f>IF(A30="","",VLOOKUP(A30,'基本情報'!$B$6:$F$205,3,FALSE))</f>
      </c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78"/>
      <c r="Y30" s="79"/>
      <c r="Z30" s="332">
        <f>IF(A30="","",VLOOKUP(A30,'基本情報'!$B$6:$F$205,4,FALSE))</f>
      </c>
      <c r="AA30" s="333"/>
      <c r="AB30" s="333"/>
      <c r="AC30" s="334"/>
      <c r="AD30" s="327">
        <f>IF(A30="","",VLOOKUP(A30,'基本情報'!$B$6:$F$205,5,FALSE))</f>
      </c>
      <c r="AE30" s="328"/>
      <c r="AF30" s="328"/>
      <c r="AG30" s="328"/>
      <c r="AH30" s="328"/>
      <c r="AI30" s="329"/>
      <c r="AJ30" s="332">
        <v>50</v>
      </c>
      <c r="AK30" s="333"/>
      <c r="AL30" s="334"/>
      <c r="AM30" s="332">
        <f>IF(BR30="","",VLOOKUP(BR30,'基本情報'!$B$6:$F$205,2,FALSE))</f>
      </c>
      <c r="AN30" s="333"/>
      <c r="AO30" s="333"/>
      <c r="AP30" s="334"/>
      <c r="AQ30" s="77"/>
      <c r="AR30" s="78"/>
      <c r="AS30" s="335">
        <f>IF(BR30="","",VLOOKUP(BR30,'基本情報'!$B$6:$F$205,3,FALSE))</f>
      </c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78"/>
      <c r="BF30" s="79"/>
      <c r="BG30" s="332">
        <f>IF(BR30="","",VLOOKUP(BR30,'基本情報'!$B$6:$E$205,4,FALSE))</f>
      </c>
      <c r="BH30" s="333"/>
      <c r="BI30" s="333"/>
      <c r="BJ30" s="334"/>
      <c r="BK30" s="327">
        <f>IF(BR30="","",VLOOKUP(BR30,'基本情報'!$B$6:$F$205,5,FALSE))</f>
      </c>
      <c r="BL30" s="328"/>
      <c r="BM30" s="328"/>
      <c r="BN30" s="328"/>
      <c r="BO30" s="328"/>
      <c r="BP30" s="329"/>
      <c r="BR30" s="94"/>
    </row>
    <row r="31" spans="1:70" ht="15.75" customHeight="1">
      <c r="A31" s="94"/>
      <c r="C31" s="332">
        <v>21</v>
      </c>
      <c r="D31" s="333"/>
      <c r="E31" s="334"/>
      <c r="F31" s="332">
        <f>IF(A31="","",VLOOKUP(A31,'基本情報'!$B$6:$F$205,2,FALSE))</f>
      </c>
      <c r="G31" s="333"/>
      <c r="H31" s="333"/>
      <c r="I31" s="334"/>
      <c r="J31" s="77"/>
      <c r="K31" s="78"/>
      <c r="L31" s="335">
        <f>IF(A31="","",VLOOKUP(A31,'基本情報'!$B$6:$F$205,3,FALSE))</f>
      </c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78"/>
      <c r="Y31" s="79"/>
      <c r="Z31" s="332">
        <f>IF(A31="","",VLOOKUP(A31,'基本情報'!$B$6:$F$205,4,FALSE))</f>
      </c>
      <c r="AA31" s="333"/>
      <c r="AB31" s="333"/>
      <c r="AC31" s="334"/>
      <c r="AD31" s="327">
        <f>IF(A31="","",VLOOKUP(A31,'基本情報'!$B$6:$F$205,5,FALSE))</f>
      </c>
      <c r="AE31" s="328"/>
      <c r="AF31" s="328"/>
      <c r="AG31" s="328"/>
      <c r="AH31" s="328"/>
      <c r="AI31" s="329"/>
      <c r="AJ31" s="332">
        <v>51</v>
      </c>
      <c r="AK31" s="333"/>
      <c r="AL31" s="334"/>
      <c r="AM31" s="332">
        <f>IF(BR31="","",VLOOKUP(BR31,'基本情報'!$B$6:$F$205,2,FALSE))</f>
      </c>
      <c r="AN31" s="333"/>
      <c r="AO31" s="333"/>
      <c r="AP31" s="334"/>
      <c r="AQ31" s="77"/>
      <c r="AR31" s="78"/>
      <c r="AS31" s="335">
        <f>IF(BR31="","",VLOOKUP(BR31,'基本情報'!$B$6:$F$205,3,FALSE))</f>
      </c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78"/>
      <c r="BF31" s="79"/>
      <c r="BG31" s="332">
        <f>IF(BR31="","",VLOOKUP(BR31,'基本情報'!$B$6:$E$205,4,FALSE))</f>
      </c>
      <c r="BH31" s="333"/>
      <c r="BI31" s="333"/>
      <c r="BJ31" s="334"/>
      <c r="BK31" s="327">
        <f>IF(BR31="","",VLOOKUP(BR31,'基本情報'!$B$6:$F$205,5,FALSE))</f>
      </c>
      <c r="BL31" s="328"/>
      <c r="BM31" s="328"/>
      <c r="BN31" s="328"/>
      <c r="BO31" s="328"/>
      <c r="BP31" s="329"/>
      <c r="BR31" s="94"/>
    </row>
    <row r="32" spans="1:70" ht="15.75" customHeight="1">
      <c r="A32" s="94"/>
      <c r="C32" s="332">
        <v>22</v>
      </c>
      <c r="D32" s="333"/>
      <c r="E32" s="334"/>
      <c r="F32" s="332">
        <f>IF(A32="","",VLOOKUP(A32,'基本情報'!$B$6:$F$205,2,FALSE))</f>
      </c>
      <c r="G32" s="333"/>
      <c r="H32" s="333"/>
      <c r="I32" s="334"/>
      <c r="J32" s="77"/>
      <c r="K32" s="78"/>
      <c r="L32" s="335">
        <f>IF(A32="","",VLOOKUP(A32,'基本情報'!$B$6:$F$205,3,FALSE))</f>
      </c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78"/>
      <c r="Y32" s="79"/>
      <c r="Z32" s="332">
        <f>IF(A32="","",VLOOKUP(A32,'基本情報'!$B$6:$F$205,4,FALSE))</f>
      </c>
      <c r="AA32" s="333"/>
      <c r="AB32" s="333"/>
      <c r="AC32" s="334"/>
      <c r="AD32" s="327">
        <f>IF(A32="","",VLOOKUP(A32,'基本情報'!$B$6:$F$205,5,FALSE))</f>
      </c>
      <c r="AE32" s="328"/>
      <c r="AF32" s="328"/>
      <c r="AG32" s="328"/>
      <c r="AH32" s="328"/>
      <c r="AI32" s="329"/>
      <c r="AJ32" s="332">
        <v>52</v>
      </c>
      <c r="AK32" s="333"/>
      <c r="AL32" s="334"/>
      <c r="AM32" s="332">
        <f>IF(BR32="","",VLOOKUP(BR32,'基本情報'!$B$6:$F$205,2,FALSE))</f>
      </c>
      <c r="AN32" s="333"/>
      <c r="AO32" s="333"/>
      <c r="AP32" s="334"/>
      <c r="AQ32" s="77"/>
      <c r="AR32" s="78"/>
      <c r="AS32" s="335">
        <f>IF(BR32="","",VLOOKUP(BR32,'基本情報'!$B$6:$F$205,3,FALSE))</f>
      </c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78"/>
      <c r="BF32" s="79"/>
      <c r="BG32" s="332">
        <f>IF(BR32="","",VLOOKUP(BR32,'基本情報'!$B$6:$E$205,4,FALSE))</f>
      </c>
      <c r="BH32" s="333"/>
      <c r="BI32" s="333"/>
      <c r="BJ32" s="334"/>
      <c r="BK32" s="327">
        <f>IF(BR32="","",VLOOKUP(BR32,'基本情報'!$B$6:$F$205,5,FALSE))</f>
      </c>
      <c r="BL32" s="328"/>
      <c r="BM32" s="328"/>
      <c r="BN32" s="328"/>
      <c r="BO32" s="328"/>
      <c r="BP32" s="329"/>
      <c r="BR32" s="94"/>
    </row>
    <row r="33" spans="1:70" ht="15.75" customHeight="1">
      <c r="A33" s="94"/>
      <c r="C33" s="332">
        <v>23</v>
      </c>
      <c r="D33" s="333"/>
      <c r="E33" s="334"/>
      <c r="F33" s="332">
        <f>IF(A33="","",VLOOKUP(A33,'基本情報'!$B$6:$F$205,2,FALSE))</f>
      </c>
      <c r="G33" s="333"/>
      <c r="H33" s="333"/>
      <c r="I33" s="334"/>
      <c r="J33" s="77"/>
      <c r="K33" s="78"/>
      <c r="L33" s="335">
        <f>IF(A33="","",VLOOKUP(A33,'基本情報'!$B$6:$F$205,3,FALSE))</f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78"/>
      <c r="Y33" s="79"/>
      <c r="Z33" s="332">
        <f>IF(A33="","",VLOOKUP(A33,'基本情報'!$B$6:$F$205,4,FALSE))</f>
      </c>
      <c r="AA33" s="333"/>
      <c r="AB33" s="333"/>
      <c r="AC33" s="334"/>
      <c r="AD33" s="327">
        <f>IF(A33="","",VLOOKUP(A33,'基本情報'!$B$6:$F$205,5,FALSE))</f>
      </c>
      <c r="AE33" s="328"/>
      <c r="AF33" s="328"/>
      <c r="AG33" s="328"/>
      <c r="AH33" s="328"/>
      <c r="AI33" s="329"/>
      <c r="AJ33" s="332">
        <v>53</v>
      </c>
      <c r="AK33" s="333"/>
      <c r="AL33" s="334"/>
      <c r="AM33" s="332">
        <f>IF(BR33="","",VLOOKUP(BR33,'基本情報'!$B$6:$F$205,2,FALSE))</f>
      </c>
      <c r="AN33" s="333"/>
      <c r="AO33" s="333"/>
      <c r="AP33" s="334"/>
      <c r="AQ33" s="77"/>
      <c r="AR33" s="78"/>
      <c r="AS33" s="335">
        <f>IF(BR33="","",VLOOKUP(BR33,'基本情報'!$B$6:$F$205,3,FALSE))</f>
      </c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78"/>
      <c r="BF33" s="79"/>
      <c r="BG33" s="332">
        <f>IF(BR33="","",VLOOKUP(BR33,'基本情報'!$B$6:$E$205,4,FALSE))</f>
      </c>
      <c r="BH33" s="333"/>
      <c r="BI33" s="333"/>
      <c r="BJ33" s="334"/>
      <c r="BK33" s="327">
        <f>IF(BR33="","",VLOOKUP(BR33,'基本情報'!$B$6:$F$205,5,FALSE))</f>
      </c>
      <c r="BL33" s="328"/>
      <c r="BM33" s="328"/>
      <c r="BN33" s="328"/>
      <c r="BO33" s="328"/>
      <c r="BP33" s="329"/>
      <c r="BR33" s="94"/>
    </row>
    <row r="34" spans="1:70" ht="15.75" customHeight="1">
      <c r="A34" s="94"/>
      <c r="C34" s="332">
        <v>24</v>
      </c>
      <c r="D34" s="333"/>
      <c r="E34" s="334"/>
      <c r="F34" s="332">
        <f>IF(A34="","",VLOOKUP(A34,'基本情報'!$B$6:$F$205,2,FALSE))</f>
      </c>
      <c r="G34" s="333"/>
      <c r="H34" s="333"/>
      <c r="I34" s="334"/>
      <c r="J34" s="77"/>
      <c r="K34" s="78"/>
      <c r="L34" s="335">
        <f>IF(A34="","",VLOOKUP(A34,'基本情報'!$B$6:$F$205,3,FALSE))</f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78"/>
      <c r="Y34" s="79"/>
      <c r="Z34" s="332">
        <f>IF(A34="","",VLOOKUP(A34,'基本情報'!$B$6:$F$205,4,FALSE))</f>
      </c>
      <c r="AA34" s="333"/>
      <c r="AB34" s="333"/>
      <c r="AC34" s="334"/>
      <c r="AD34" s="327">
        <f>IF(A34="","",VLOOKUP(A34,'基本情報'!$B$6:$F$205,5,FALSE))</f>
      </c>
      <c r="AE34" s="328"/>
      <c r="AF34" s="328"/>
      <c r="AG34" s="328"/>
      <c r="AH34" s="328"/>
      <c r="AI34" s="329"/>
      <c r="AJ34" s="332">
        <v>54</v>
      </c>
      <c r="AK34" s="333"/>
      <c r="AL34" s="334"/>
      <c r="AM34" s="332">
        <f>IF(BR34="","",VLOOKUP(BR34,'基本情報'!$B$6:$F$205,2,FALSE))</f>
      </c>
      <c r="AN34" s="333"/>
      <c r="AO34" s="333"/>
      <c r="AP34" s="334"/>
      <c r="AQ34" s="77"/>
      <c r="AR34" s="78"/>
      <c r="AS34" s="335">
        <f>IF(BR34="","",VLOOKUP(BR34,'基本情報'!$B$6:$F$205,3,FALSE))</f>
      </c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78"/>
      <c r="BF34" s="79"/>
      <c r="BG34" s="332">
        <f>IF(BR34="","",VLOOKUP(BR34,'基本情報'!$B$6:$E$205,4,FALSE))</f>
      </c>
      <c r="BH34" s="333"/>
      <c r="BI34" s="333"/>
      <c r="BJ34" s="334"/>
      <c r="BK34" s="327">
        <f>IF(BR34="","",VLOOKUP(BR34,'基本情報'!$B$6:$F$205,5,FALSE))</f>
      </c>
      <c r="BL34" s="328"/>
      <c r="BM34" s="328"/>
      <c r="BN34" s="328"/>
      <c r="BO34" s="328"/>
      <c r="BP34" s="329"/>
      <c r="BR34" s="94"/>
    </row>
    <row r="35" spans="1:70" ht="15.75" customHeight="1">
      <c r="A35" s="94"/>
      <c r="C35" s="332">
        <v>25</v>
      </c>
      <c r="D35" s="333"/>
      <c r="E35" s="334"/>
      <c r="F35" s="332">
        <f>IF(A35="","",VLOOKUP(A35,'基本情報'!$B$6:$F$205,2,FALSE))</f>
      </c>
      <c r="G35" s="333"/>
      <c r="H35" s="333"/>
      <c r="I35" s="334"/>
      <c r="J35" s="77"/>
      <c r="K35" s="78"/>
      <c r="L35" s="335">
        <f>IF(A35="","",VLOOKUP(A35,'基本情報'!$B$6:$F$205,3,FALSE))</f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78"/>
      <c r="Y35" s="79"/>
      <c r="Z35" s="332">
        <f>IF(A35="","",VLOOKUP(A35,'基本情報'!$B$6:$F$205,4,FALSE))</f>
      </c>
      <c r="AA35" s="333"/>
      <c r="AB35" s="333"/>
      <c r="AC35" s="334"/>
      <c r="AD35" s="327">
        <f>IF(A35="","",VLOOKUP(A35,'基本情報'!$B$6:$F$205,5,FALSE))</f>
      </c>
      <c r="AE35" s="328"/>
      <c r="AF35" s="328"/>
      <c r="AG35" s="328"/>
      <c r="AH35" s="328"/>
      <c r="AI35" s="329"/>
      <c r="AJ35" s="332">
        <v>55</v>
      </c>
      <c r="AK35" s="333"/>
      <c r="AL35" s="334"/>
      <c r="AM35" s="332">
        <f>IF(BR35="","",VLOOKUP(BR35,'基本情報'!$B$6:$F$205,2,FALSE))</f>
      </c>
      <c r="AN35" s="333"/>
      <c r="AO35" s="333"/>
      <c r="AP35" s="334"/>
      <c r="AQ35" s="77"/>
      <c r="AR35" s="78"/>
      <c r="AS35" s="335">
        <f>IF(BR35="","",VLOOKUP(BR35,'基本情報'!$B$6:$F$205,3,FALSE))</f>
      </c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78"/>
      <c r="BF35" s="79"/>
      <c r="BG35" s="332">
        <f>IF(BR35="","",VLOOKUP(BR35,'基本情報'!$B$6:$E$205,4,FALSE))</f>
      </c>
      <c r="BH35" s="333"/>
      <c r="BI35" s="333"/>
      <c r="BJ35" s="334"/>
      <c r="BK35" s="327">
        <f>IF(BR35="","",VLOOKUP(BR35,'基本情報'!$B$6:$F$205,5,FALSE))</f>
      </c>
      <c r="BL35" s="328"/>
      <c r="BM35" s="328"/>
      <c r="BN35" s="328"/>
      <c r="BO35" s="328"/>
      <c r="BP35" s="329"/>
      <c r="BR35" s="94"/>
    </row>
    <row r="36" spans="1:70" ht="15.75" customHeight="1">
      <c r="A36" s="94"/>
      <c r="C36" s="332">
        <v>26</v>
      </c>
      <c r="D36" s="333"/>
      <c r="E36" s="334"/>
      <c r="F36" s="332">
        <f>IF(A36="","",VLOOKUP(A36,'基本情報'!$B$6:$F$205,2,FALSE))</f>
      </c>
      <c r="G36" s="333"/>
      <c r="H36" s="333"/>
      <c r="I36" s="334"/>
      <c r="J36" s="77"/>
      <c r="K36" s="78"/>
      <c r="L36" s="335">
        <f>IF(A36="","",VLOOKUP(A36,'基本情報'!$B$6:$F$205,3,FALSE))</f>
      </c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78"/>
      <c r="Y36" s="79"/>
      <c r="Z36" s="332">
        <f>IF(A36="","",VLOOKUP(A36,'基本情報'!$B$6:$F$205,4,FALSE))</f>
      </c>
      <c r="AA36" s="333"/>
      <c r="AB36" s="333"/>
      <c r="AC36" s="334"/>
      <c r="AD36" s="327">
        <f>IF(A36="","",VLOOKUP(A36,'基本情報'!$B$6:$F$205,5,FALSE))</f>
      </c>
      <c r="AE36" s="328"/>
      <c r="AF36" s="328"/>
      <c r="AG36" s="328"/>
      <c r="AH36" s="328"/>
      <c r="AI36" s="329"/>
      <c r="AJ36" s="332">
        <v>56</v>
      </c>
      <c r="AK36" s="333"/>
      <c r="AL36" s="334"/>
      <c r="AM36" s="332">
        <f>IF(BR36="","",VLOOKUP(BR36,'基本情報'!$B$6:$F$205,2,FALSE))</f>
      </c>
      <c r="AN36" s="333"/>
      <c r="AO36" s="333"/>
      <c r="AP36" s="334"/>
      <c r="AQ36" s="77"/>
      <c r="AR36" s="78"/>
      <c r="AS36" s="335">
        <f>IF(BR36="","",VLOOKUP(BR36,'基本情報'!$B$6:$F$205,3,FALSE))</f>
      </c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78"/>
      <c r="BF36" s="79"/>
      <c r="BG36" s="332">
        <f>IF(BR36="","",VLOOKUP(BR36,'基本情報'!$B$6:$E$205,4,FALSE))</f>
      </c>
      <c r="BH36" s="333"/>
      <c r="BI36" s="333"/>
      <c r="BJ36" s="334"/>
      <c r="BK36" s="327">
        <f>IF(BR36="","",VLOOKUP(BR36,'基本情報'!$B$6:$F$205,5,FALSE))</f>
      </c>
      <c r="BL36" s="328"/>
      <c r="BM36" s="328"/>
      <c r="BN36" s="328"/>
      <c r="BO36" s="328"/>
      <c r="BP36" s="329"/>
      <c r="BR36" s="94"/>
    </row>
    <row r="37" spans="1:70" ht="15.75" customHeight="1">
      <c r="A37" s="94"/>
      <c r="C37" s="332">
        <v>27</v>
      </c>
      <c r="D37" s="333"/>
      <c r="E37" s="334"/>
      <c r="F37" s="332">
        <f>IF(A37="","",VLOOKUP(A37,'基本情報'!$B$6:$F$205,2,FALSE))</f>
      </c>
      <c r="G37" s="333"/>
      <c r="H37" s="333"/>
      <c r="I37" s="334"/>
      <c r="J37" s="77"/>
      <c r="K37" s="78"/>
      <c r="L37" s="335">
        <f>IF(A37="","",VLOOKUP(A37,'基本情報'!$B$6:$F$205,3,FALSE))</f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78"/>
      <c r="Y37" s="79"/>
      <c r="Z37" s="332">
        <f>IF(A37="","",VLOOKUP(A37,'基本情報'!$B$6:$F$205,4,FALSE))</f>
      </c>
      <c r="AA37" s="333"/>
      <c r="AB37" s="333"/>
      <c r="AC37" s="334"/>
      <c r="AD37" s="327">
        <f>IF(A37="","",VLOOKUP(A37,'基本情報'!$B$6:$F$205,5,FALSE))</f>
      </c>
      <c r="AE37" s="328"/>
      <c r="AF37" s="328"/>
      <c r="AG37" s="328"/>
      <c r="AH37" s="328"/>
      <c r="AI37" s="329"/>
      <c r="AJ37" s="332">
        <v>57</v>
      </c>
      <c r="AK37" s="333"/>
      <c r="AL37" s="334"/>
      <c r="AM37" s="332">
        <f>IF(BR37="","",VLOOKUP(BR37,'基本情報'!$B$6:$F$205,2,FALSE))</f>
      </c>
      <c r="AN37" s="333"/>
      <c r="AO37" s="333"/>
      <c r="AP37" s="334"/>
      <c r="AQ37" s="77"/>
      <c r="AR37" s="78"/>
      <c r="AS37" s="335">
        <f>IF(BR37="","",VLOOKUP(BR37,'基本情報'!$B$6:$F$205,3,FALSE))</f>
      </c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78"/>
      <c r="BF37" s="79"/>
      <c r="BG37" s="332">
        <f>IF(BR37="","",VLOOKUP(BR37,'基本情報'!$B$6:$E$205,4,FALSE))</f>
      </c>
      <c r="BH37" s="333"/>
      <c r="BI37" s="333"/>
      <c r="BJ37" s="334"/>
      <c r="BK37" s="327">
        <f>IF(BR37="","",VLOOKUP(BR37,'基本情報'!$B$6:$F$205,5,FALSE))</f>
      </c>
      <c r="BL37" s="328"/>
      <c r="BM37" s="328"/>
      <c r="BN37" s="328"/>
      <c r="BO37" s="328"/>
      <c r="BP37" s="329"/>
      <c r="BR37" s="94"/>
    </row>
    <row r="38" spans="1:70" ht="15.75" customHeight="1">
      <c r="A38" s="94"/>
      <c r="C38" s="332">
        <v>28</v>
      </c>
      <c r="D38" s="333"/>
      <c r="E38" s="334"/>
      <c r="F38" s="332">
        <f>IF(A38="","",VLOOKUP(A38,'基本情報'!$B$6:$F$205,2,FALSE))</f>
      </c>
      <c r="G38" s="333"/>
      <c r="H38" s="333"/>
      <c r="I38" s="334"/>
      <c r="J38" s="77"/>
      <c r="K38" s="78"/>
      <c r="L38" s="335">
        <f>IF(A38="","",VLOOKUP(A38,'基本情報'!$B$6:$F$205,3,FALSE))</f>
      </c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78"/>
      <c r="Y38" s="79"/>
      <c r="Z38" s="332">
        <f>IF(A38="","",VLOOKUP(A38,'基本情報'!$B$6:$F$205,4,FALSE))</f>
      </c>
      <c r="AA38" s="333"/>
      <c r="AB38" s="333"/>
      <c r="AC38" s="334"/>
      <c r="AD38" s="327">
        <f>IF(A38="","",VLOOKUP(A38,'基本情報'!$B$6:$F$205,5,FALSE))</f>
      </c>
      <c r="AE38" s="328"/>
      <c r="AF38" s="328"/>
      <c r="AG38" s="328"/>
      <c r="AH38" s="328"/>
      <c r="AI38" s="329"/>
      <c r="AJ38" s="332">
        <v>58</v>
      </c>
      <c r="AK38" s="333"/>
      <c r="AL38" s="334"/>
      <c r="AM38" s="332">
        <f>IF(BR38="","",VLOOKUP(BR38,'基本情報'!$B$6:$F$205,2,FALSE))</f>
      </c>
      <c r="AN38" s="333"/>
      <c r="AO38" s="333"/>
      <c r="AP38" s="334"/>
      <c r="AQ38" s="77"/>
      <c r="AR38" s="78"/>
      <c r="AS38" s="335">
        <f>IF(BR38="","",VLOOKUP(BR38,'基本情報'!$B$6:$F$205,3,FALSE))</f>
      </c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78"/>
      <c r="BF38" s="79"/>
      <c r="BG38" s="332">
        <f>IF(BR38="","",VLOOKUP(BR38,'基本情報'!$B$6:$E$205,4,FALSE))</f>
      </c>
      <c r="BH38" s="333"/>
      <c r="BI38" s="333"/>
      <c r="BJ38" s="334"/>
      <c r="BK38" s="327">
        <f>IF(BR38="","",VLOOKUP(BR38,'基本情報'!$B$6:$F$205,5,FALSE))</f>
      </c>
      <c r="BL38" s="328"/>
      <c r="BM38" s="328"/>
      <c r="BN38" s="328"/>
      <c r="BO38" s="328"/>
      <c r="BP38" s="329"/>
      <c r="BR38" s="94"/>
    </row>
    <row r="39" spans="1:70" ht="15.75" customHeight="1">
      <c r="A39" s="94"/>
      <c r="C39" s="332">
        <v>29</v>
      </c>
      <c r="D39" s="333"/>
      <c r="E39" s="334"/>
      <c r="F39" s="332">
        <f>IF(A39="","",VLOOKUP(A39,'基本情報'!$B$6:$F$205,2,FALSE))</f>
      </c>
      <c r="G39" s="333"/>
      <c r="H39" s="333"/>
      <c r="I39" s="334"/>
      <c r="J39" s="77"/>
      <c r="K39" s="78"/>
      <c r="L39" s="335">
        <f>IF(A39="","",VLOOKUP(A39,'基本情報'!$B$6:$F$205,3,FALSE))</f>
      </c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78"/>
      <c r="Y39" s="79"/>
      <c r="Z39" s="332">
        <f>IF(A39="","",VLOOKUP(A39,'基本情報'!$B$6:$F$205,4,FALSE))</f>
      </c>
      <c r="AA39" s="333"/>
      <c r="AB39" s="333"/>
      <c r="AC39" s="334"/>
      <c r="AD39" s="327">
        <f>IF(A39="","",VLOOKUP(A39,'基本情報'!$B$6:$F$205,5,FALSE))</f>
      </c>
      <c r="AE39" s="328"/>
      <c r="AF39" s="328"/>
      <c r="AG39" s="328"/>
      <c r="AH39" s="328"/>
      <c r="AI39" s="329"/>
      <c r="AJ39" s="332">
        <v>59</v>
      </c>
      <c r="AK39" s="333"/>
      <c r="AL39" s="334"/>
      <c r="AM39" s="332">
        <f>IF(BR39="","",VLOOKUP(BR39,'基本情報'!$B$6:$F$205,2,FALSE))</f>
      </c>
      <c r="AN39" s="333"/>
      <c r="AO39" s="333"/>
      <c r="AP39" s="334"/>
      <c r="AQ39" s="77"/>
      <c r="AR39" s="78"/>
      <c r="AS39" s="335">
        <f>IF(BR39="","",VLOOKUP(BR39,'基本情報'!$B$6:$F$205,3,FALSE))</f>
      </c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78"/>
      <c r="BF39" s="79"/>
      <c r="BG39" s="332">
        <f>IF(BR39="","",VLOOKUP(BR39,'基本情報'!$B$6:$E$205,4,FALSE))</f>
      </c>
      <c r="BH39" s="333"/>
      <c r="BI39" s="333"/>
      <c r="BJ39" s="334"/>
      <c r="BK39" s="327">
        <f>IF(BR39="","",VLOOKUP(BR39,'基本情報'!$B$6:$F$205,5,FALSE))</f>
      </c>
      <c r="BL39" s="328"/>
      <c r="BM39" s="328"/>
      <c r="BN39" s="328"/>
      <c r="BO39" s="328"/>
      <c r="BP39" s="329"/>
      <c r="BR39" s="94"/>
    </row>
    <row r="40" spans="1:70" ht="15.75" customHeight="1">
      <c r="A40" s="94"/>
      <c r="C40" s="332">
        <v>30</v>
      </c>
      <c r="D40" s="333"/>
      <c r="E40" s="334"/>
      <c r="F40" s="332">
        <f>IF(A40="","",VLOOKUP(A40,'基本情報'!$B$6:$F$205,2,FALSE))</f>
      </c>
      <c r="G40" s="333"/>
      <c r="H40" s="333"/>
      <c r="I40" s="334"/>
      <c r="J40" s="77"/>
      <c r="K40" s="78"/>
      <c r="L40" s="335">
        <f>IF(A40="","",VLOOKUP(A40,'基本情報'!$B$6:$F$205,3,FALSE))</f>
      </c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78"/>
      <c r="Y40" s="79"/>
      <c r="Z40" s="332">
        <f>IF(A40="","",VLOOKUP(A40,'基本情報'!$B$6:$F$205,4,FALSE))</f>
      </c>
      <c r="AA40" s="333"/>
      <c r="AB40" s="333"/>
      <c r="AC40" s="334"/>
      <c r="AD40" s="327">
        <f>IF(A40="","",VLOOKUP(A40,'基本情報'!$B$6:$F$205,5,FALSE))</f>
      </c>
      <c r="AE40" s="328"/>
      <c r="AF40" s="328"/>
      <c r="AG40" s="328"/>
      <c r="AH40" s="328"/>
      <c r="AI40" s="329"/>
      <c r="AJ40" s="332">
        <v>60</v>
      </c>
      <c r="AK40" s="333"/>
      <c r="AL40" s="334"/>
      <c r="AM40" s="332">
        <f>IF(BR40="","",VLOOKUP(BR40,'基本情報'!$B$6:$F$205,2,FALSE))</f>
      </c>
      <c r="AN40" s="333"/>
      <c r="AO40" s="333"/>
      <c r="AP40" s="334"/>
      <c r="AQ40" s="77"/>
      <c r="AR40" s="78"/>
      <c r="AS40" s="335">
        <f>IF(BR40="","",VLOOKUP(BR40,'基本情報'!$B$6:$F$205,3,FALSE))</f>
      </c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78"/>
      <c r="BF40" s="79"/>
      <c r="BG40" s="332">
        <f>IF(BR40="","",VLOOKUP(BR40,'基本情報'!$B$6:$E$205,4,FALSE))</f>
      </c>
      <c r="BH40" s="333"/>
      <c r="BI40" s="333"/>
      <c r="BJ40" s="334"/>
      <c r="BK40" s="327">
        <f>IF(BR40="","",VLOOKUP(BR40,'基本情報'!$B$6:$F$205,5,FALSE))</f>
      </c>
      <c r="BL40" s="328"/>
      <c r="BM40" s="328"/>
      <c r="BN40" s="328"/>
      <c r="BO40" s="328"/>
      <c r="BP40" s="329"/>
      <c r="BR40" s="94"/>
    </row>
    <row r="41" spans="3:68" ht="15.75" customHeight="1">
      <c r="C41" s="547" t="s">
        <v>18</v>
      </c>
      <c r="D41" s="547"/>
      <c r="E41" s="547"/>
      <c r="F41" s="547"/>
      <c r="G41" s="547"/>
      <c r="H41" s="547"/>
      <c r="I41" s="547"/>
      <c r="J41" s="363"/>
      <c r="K41" s="363"/>
      <c r="L41" s="363"/>
      <c r="M41" s="363"/>
      <c r="N41" s="363"/>
      <c r="O41" s="363"/>
      <c r="P41" s="363"/>
      <c r="Q41" s="363"/>
      <c r="R41" s="363" t="s">
        <v>38</v>
      </c>
      <c r="S41" s="363"/>
      <c r="T41" s="363"/>
      <c r="U41" s="363"/>
      <c r="V41" s="363"/>
      <c r="W41" s="363"/>
      <c r="X41" s="363"/>
      <c r="Y41" s="363"/>
      <c r="Z41" s="363" t="s">
        <v>39</v>
      </c>
      <c r="AA41" s="363"/>
      <c r="AB41" s="363"/>
      <c r="AC41" s="363"/>
      <c r="AD41" s="363"/>
      <c r="AE41" s="363"/>
      <c r="AF41" s="363"/>
      <c r="AG41" s="363" t="s">
        <v>40</v>
      </c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 t="s">
        <v>38</v>
      </c>
      <c r="AV41" s="363"/>
      <c r="AW41" s="363"/>
      <c r="AX41" s="363"/>
      <c r="AY41" s="363"/>
      <c r="AZ41" s="363"/>
      <c r="BA41" s="363"/>
      <c r="BB41" s="363"/>
      <c r="BC41" s="363" t="s">
        <v>39</v>
      </c>
      <c r="BD41" s="363"/>
      <c r="BE41" s="363"/>
      <c r="BF41" s="363"/>
      <c r="BG41" s="363"/>
      <c r="BH41" s="363"/>
      <c r="BI41" s="363"/>
      <c r="BJ41" s="363"/>
      <c r="BK41" s="363" t="s">
        <v>40</v>
      </c>
      <c r="BL41" s="363"/>
      <c r="BM41" s="363"/>
      <c r="BN41" s="363"/>
      <c r="BO41" s="363"/>
      <c r="BP41" s="363"/>
    </row>
    <row r="42" spans="3:70" ht="15.75" customHeight="1">
      <c r="C42" s="547"/>
      <c r="D42" s="547"/>
      <c r="E42" s="547"/>
      <c r="F42" s="547"/>
      <c r="G42" s="547"/>
      <c r="H42" s="547"/>
      <c r="I42" s="547"/>
      <c r="J42" s="363" t="s">
        <v>41</v>
      </c>
      <c r="K42" s="363"/>
      <c r="L42" s="363"/>
      <c r="M42" s="363"/>
      <c r="N42" s="363"/>
      <c r="O42" s="363" t="s">
        <v>20</v>
      </c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 t="s">
        <v>21</v>
      </c>
      <c r="AN42" s="363"/>
      <c r="AO42" s="363"/>
      <c r="AP42" s="363"/>
      <c r="AQ42" s="363"/>
      <c r="AR42" s="363" t="s">
        <v>20</v>
      </c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R42" s="30"/>
    </row>
    <row r="43" spans="3:68" ht="15.75" customHeight="1">
      <c r="C43" s="547"/>
      <c r="D43" s="547"/>
      <c r="E43" s="547"/>
      <c r="F43" s="547"/>
      <c r="G43" s="547"/>
      <c r="H43" s="547"/>
      <c r="I43" s="547"/>
      <c r="J43" s="363"/>
      <c r="K43" s="363"/>
      <c r="L43" s="363"/>
      <c r="M43" s="363"/>
      <c r="N43" s="363"/>
      <c r="O43" s="363" t="s">
        <v>22</v>
      </c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 t="s">
        <v>22</v>
      </c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</row>
    <row r="44" ht="7.5" customHeight="1"/>
    <row r="45" spans="3:40" ht="18.75" customHeight="1">
      <c r="C45" s="93" t="s">
        <v>23</v>
      </c>
      <c r="AN45" s="99"/>
    </row>
    <row r="46" ht="7.5" customHeight="1">
      <c r="AN46" s="99"/>
    </row>
    <row r="47" spans="3:40" ht="18" customHeight="1">
      <c r="C47" s="127"/>
      <c r="D47" s="379">
        <v>2019</v>
      </c>
      <c r="E47" s="379"/>
      <c r="F47" s="379"/>
      <c r="G47" s="379"/>
      <c r="H47" s="379" t="s">
        <v>320</v>
      </c>
      <c r="I47" s="379"/>
      <c r="J47" s="379"/>
      <c r="K47" s="298"/>
      <c r="L47" s="298"/>
      <c r="M47" s="298"/>
      <c r="N47" s="298" t="s">
        <v>25</v>
      </c>
      <c r="O47" s="298"/>
      <c r="P47" s="298"/>
      <c r="Q47" s="298"/>
      <c r="R47" s="298"/>
      <c r="S47" s="298"/>
      <c r="T47" s="298" t="s">
        <v>27</v>
      </c>
      <c r="U47" s="298"/>
      <c r="V47" s="298"/>
      <c r="AN47" s="99"/>
    </row>
    <row r="48" spans="3:61" ht="18.75" customHeight="1">
      <c r="C48" s="296">
        <f>IF('基本情報'!B3="","",'基本情報'!B3)</f>
      </c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133"/>
      <c r="AH48" s="133"/>
      <c r="AI48" s="133"/>
      <c r="AJ48" s="133"/>
      <c r="AK48" s="133"/>
      <c r="AL48" s="133"/>
      <c r="AM48" s="236" t="s">
        <v>317</v>
      </c>
      <c r="AN48" s="133"/>
      <c r="AO48" s="133"/>
      <c r="AP48" s="298">
        <f>IF('基本情報'!D4="","",'基本情報'!D4)</f>
      </c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G48" s="298" t="s">
        <v>29</v>
      </c>
      <c r="BH48" s="298"/>
      <c r="BI48" s="298"/>
    </row>
  </sheetData>
  <sheetProtection/>
  <mergeCells count="386">
    <mergeCell ref="C6:I6"/>
    <mergeCell ref="N6:Y6"/>
    <mergeCell ref="AC4:AF4"/>
    <mergeCell ref="AC5:AF5"/>
    <mergeCell ref="C1:BP1"/>
    <mergeCell ref="C3:I3"/>
    <mergeCell ref="J3:AP3"/>
    <mergeCell ref="C4:I4"/>
    <mergeCell ref="N4:Y4"/>
    <mergeCell ref="AH4:AI4"/>
    <mergeCell ref="AJ4:AP5"/>
    <mergeCell ref="AX4:BJ4"/>
    <mergeCell ref="C5:I5"/>
    <mergeCell ref="N5:Y5"/>
    <mergeCell ref="AH5:AI5"/>
    <mergeCell ref="AX5:BJ5"/>
    <mergeCell ref="C7:I9"/>
    <mergeCell ref="N7:Y7"/>
    <mergeCell ref="AD7:AE7"/>
    <mergeCell ref="AF7:AG7"/>
    <mergeCell ref="AR7:AT7"/>
    <mergeCell ref="AV7:BP7"/>
    <mergeCell ref="N8:Y8"/>
    <mergeCell ref="AD8:AE8"/>
    <mergeCell ref="AF8:AG8"/>
    <mergeCell ref="AQ8:BP8"/>
    <mergeCell ref="N9:Y9"/>
    <mergeCell ref="AD9:AE9"/>
    <mergeCell ref="AF9:AG9"/>
    <mergeCell ref="AQ9:BF9"/>
    <mergeCell ref="BH9:BN9"/>
    <mergeCell ref="BO9:BP9"/>
    <mergeCell ref="AJ6:AP9"/>
    <mergeCell ref="AQ6:AR6"/>
    <mergeCell ref="AS6:AU6"/>
    <mergeCell ref="AW6:AZ6"/>
    <mergeCell ref="BC6:BD6"/>
    <mergeCell ref="BE6:BH6"/>
    <mergeCell ref="BJ6:BL6"/>
    <mergeCell ref="BN6:BP6"/>
    <mergeCell ref="AM10:AP10"/>
    <mergeCell ref="AR10:BE10"/>
    <mergeCell ref="BG10:BJ10"/>
    <mergeCell ref="BK10:BP10"/>
    <mergeCell ref="C11:E11"/>
    <mergeCell ref="F11:I11"/>
    <mergeCell ref="L11:W11"/>
    <mergeCell ref="Z11:AC11"/>
    <mergeCell ref="AD11:AI11"/>
    <mergeCell ref="AJ11:AL11"/>
    <mergeCell ref="C10:E10"/>
    <mergeCell ref="F10:I10"/>
    <mergeCell ref="K10:X10"/>
    <mergeCell ref="Z10:AC10"/>
    <mergeCell ref="AD10:AI10"/>
    <mergeCell ref="AJ10:AL10"/>
    <mergeCell ref="AM11:AP11"/>
    <mergeCell ref="AS11:BD11"/>
    <mergeCell ref="BG11:BJ11"/>
    <mergeCell ref="BK11:BP11"/>
    <mergeCell ref="BK12:BP12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3:BP13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4:BP14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5:BP15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6:BP16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7:BP17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8:BP18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19:BP19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20:BP20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21:BP21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2:BP22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3:BP23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BK24:BP24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BK25:BP25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6:BP26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BK27:BP27"/>
    <mergeCell ref="C26:E26"/>
    <mergeCell ref="F26:I26"/>
    <mergeCell ref="L26:W26"/>
    <mergeCell ref="Z26:AC26"/>
    <mergeCell ref="AD26:AI26"/>
    <mergeCell ref="AJ26:AL26"/>
    <mergeCell ref="AM26:AP26"/>
    <mergeCell ref="AS26:BD26"/>
    <mergeCell ref="BG26:BJ26"/>
    <mergeCell ref="BK28:BP28"/>
    <mergeCell ref="C29:E29"/>
    <mergeCell ref="F29:I29"/>
    <mergeCell ref="L29:W29"/>
    <mergeCell ref="Z29:AC29"/>
    <mergeCell ref="AD29:AI29"/>
    <mergeCell ref="AJ29:AL29"/>
    <mergeCell ref="AM29:AP29"/>
    <mergeCell ref="AS29:BD29"/>
    <mergeCell ref="BG29:BJ29"/>
    <mergeCell ref="BK29:BP29"/>
    <mergeCell ref="C28:E28"/>
    <mergeCell ref="F28:I28"/>
    <mergeCell ref="L28:W28"/>
    <mergeCell ref="Z28:AC28"/>
    <mergeCell ref="AD28:AI28"/>
    <mergeCell ref="AJ28:AL28"/>
    <mergeCell ref="AM28:AP28"/>
    <mergeCell ref="AS28:BD28"/>
    <mergeCell ref="BG28:BJ28"/>
    <mergeCell ref="BK30:BP30"/>
    <mergeCell ref="C31:E31"/>
    <mergeCell ref="F31:I31"/>
    <mergeCell ref="L31:W31"/>
    <mergeCell ref="Z31:AC31"/>
    <mergeCell ref="AD31:AI31"/>
    <mergeCell ref="AJ31:AL31"/>
    <mergeCell ref="AM31:AP31"/>
    <mergeCell ref="AS31:BD31"/>
    <mergeCell ref="BG31:BJ31"/>
    <mergeCell ref="BK31:BP31"/>
    <mergeCell ref="C30:E30"/>
    <mergeCell ref="F30:I30"/>
    <mergeCell ref="L30:W30"/>
    <mergeCell ref="Z30:AC30"/>
    <mergeCell ref="AD30:AI30"/>
    <mergeCell ref="AJ30:AL30"/>
    <mergeCell ref="AM30:AP30"/>
    <mergeCell ref="AS30:BD30"/>
    <mergeCell ref="BG30:BJ30"/>
    <mergeCell ref="BK32:BP32"/>
    <mergeCell ref="C33:E33"/>
    <mergeCell ref="F33:I33"/>
    <mergeCell ref="L33:W33"/>
    <mergeCell ref="Z33:AC33"/>
    <mergeCell ref="AD33:AI33"/>
    <mergeCell ref="AJ33:AL33"/>
    <mergeCell ref="AM33:AP33"/>
    <mergeCell ref="AS33:BD33"/>
    <mergeCell ref="BG33:BJ33"/>
    <mergeCell ref="BK33:BP33"/>
    <mergeCell ref="C32:E32"/>
    <mergeCell ref="F32:I32"/>
    <mergeCell ref="L32:W32"/>
    <mergeCell ref="Z32:AC32"/>
    <mergeCell ref="AD32:AI32"/>
    <mergeCell ref="AJ32:AL32"/>
    <mergeCell ref="AM32:AP32"/>
    <mergeCell ref="AS32:BD32"/>
    <mergeCell ref="BG32:BJ32"/>
    <mergeCell ref="BK34:BP34"/>
    <mergeCell ref="C35:E35"/>
    <mergeCell ref="F35:I35"/>
    <mergeCell ref="L35:W35"/>
    <mergeCell ref="Z35:AC35"/>
    <mergeCell ref="AD35:AI35"/>
    <mergeCell ref="AJ35:AL35"/>
    <mergeCell ref="AM35:AP35"/>
    <mergeCell ref="AS35:BD35"/>
    <mergeCell ref="BG35:BJ35"/>
    <mergeCell ref="BK35:BP35"/>
    <mergeCell ref="C34:E34"/>
    <mergeCell ref="F34:I34"/>
    <mergeCell ref="L34:W34"/>
    <mergeCell ref="Z34:AC34"/>
    <mergeCell ref="AD34:AI34"/>
    <mergeCell ref="AJ34:AL34"/>
    <mergeCell ref="AM34:AP34"/>
    <mergeCell ref="AS34:BD34"/>
    <mergeCell ref="BG34:BJ34"/>
    <mergeCell ref="BK36:BP36"/>
    <mergeCell ref="C37:E37"/>
    <mergeCell ref="F37:I37"/>
    <mergeCell ref="L37:W37"/>
    <mergeCell ref="Z37:AC37"/>
    <mergeCell ref="AD37:AI37"/>
    <mergeCell ref="AJ37:AL37"/>
    <mergeCell ref="AM37:AP37"/>
    <mergeCell ref="AS37:BD37"/>
    <mergeCell ref="BG37:BJ37"/>
    <mergeCell ref="BK37:BP37"/>
    <mergeCell ref="C36:E36"/>
    <mergeCell ref="F36:I36"/>
    <mergeCell ref="L36:W36"/>
    <mergeCell ref="Z36:AC36"/>
    <mergeCell ref="AD36:AI36"/>
    <mergeCell ref="AJ36:AL36"/>
    <mergeCell ref="AM36:AP36"/>
    <mergeCell ref="AS36:BD36"/>
    <mergeCell ref="BG36:BJ36"/>
    <mergeCell ref="BK38:BP38"/>
    <mergeCell ref="C39:E39"/>
    <mergeCell ref="F39:I39"/>
    <mergeCell ref="L39:W39"/>
    <mergeCell ref="Z39:AC39"/>
    <mergeCell ref="AD39:AI39"/>
    <mergeCell ref="AJ39:AL39"/>
    <mergeCell ref="AM39:AP39"/>
    <mergeCell ref="AS39:BD39"/>
    <mergeCell ref="BG39:BJ39"/>
    <mergeCell ref="BK39:BP39"/>
    <mergeCell ref="C38:E38"/>
    <mergeCell ref="F38:I38"/>
    <mergeCell ref="L38:W38"/>
    <mergeCell ref="Z38:AC38"/>
    <mergeCell ref="AD38:AI38"/>
    <mergeCell ref="AJ38:AL38"/>
    <mergeCell ref="AM38:AP38"/>
    <mergeCell ref="AS38:BD38"/>
    <mergeCell ref="BG38:BJ38"/>
    <mergeCell ref="C40:E40"/>
    <mergeCell ref="F40:I40"/>
    <mergeCell ref="L40:W40"/>
    <mergeCell ref="Z40:AC40"/>
    <mergeCell ref="AD40:AI40"/>
    <mergeCell ref="AJ40:AL40"/>
    <mergeCell ref="AM40:AP40"/>
    <mergeCell ref="AS40:BD40"/>
    <mergeCell ref="BG40:BJ40"/>
    <mergeCell ref="BK40:BP40"/>
    <mergeCell ref="C41:I43"/>
    <mergeCell ref="J41:Q41"/>
    <mergeCell ref="R41:Y41"/>
    <mergeCell ref="Z41:AF41"/>
    <mergeCell ref="AG41:AL41"/>
    <mergeCell ref="AM41:AT41"/>
    <mergeCell ref="AU41:BB41"/>
    <mergeCell ref="BC41:BJ41"/>
    <mergeCell ref="BK41:BP41"/>
    <mergeCell ref="J42:N43"/>
    <mergeCell ref="O42:Q42"/>
    <mergeCell ref="R42:Y42"/>
    <mergeCell ref="Z42:AF42"/>
    <mergeCell ref="AG42:AL42"/>
    <mergeCell ref="AM42:AQ43"/>
    <mergeCell ref="AR42:AT42"/>
    <mergeCell ref="AU42:BB42"/>
    <mergeCell ref="BC42:BJ42"/>
    <mergeCell ref="BK42:BP42"/>
    <mergeCell ref="O43:Q43"/>
    <mergeCell ref="R43:Y43"/>
    <mergeCell ref="Z43:AF43"/>
    <mergeCell ref="AG43:AL43"/>
    <mergeCell ref="AR43:AT43"/>
    <mergeCell ref="AU43:BB43"/>
    <mergeCell ref="BC43:BJ43"/>
    <mergeCell ref="C48:AF48"/>
    <mergeCell ref="BG48:BI48"/>
    <mergeCell ref="BK43:BP43"/>
    <mergeCell ref="K47:M47"/>
    <mergeCell ref="N47:P47"/>
    <mergeCell ref="Q47:S47"/>
    <mergeCell ref="T47:V47"/>
    <mergeCell ref="H47:J47"/>
    <mergeCell ref="D47:G47"/>
    <mergeCell ref="AP48:BD48"/>
  </mergeCells>
  <dataValidations count="2">
    <dataValidation type="list" allowBlank="1" showInputMessage="1" showErrorMessage="1" sqref="AD7:AE9">
      <formula1>"１,２,３,４"</formula1>
    </dataValidation>
    <dataValidation type="list" allowBlank="1" showInputMessage="1" showErrorMessage="1" sqref="AC4:AF5">
      <formula1>"Ｓ,Ａ-Ｇ,Ａ-15,Ｂ,Ｃ,Ｄ"</formula1>
    </dataValidation>
  </dataValidation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BR34"/>
  <sheetViews>
    <sheetView view="pageBreakPreview" zoomScaleSheetLayoutView="100" zoomScalePageLayoutView="0" workbookViewId="0" topLeftCell="A1">
      <selection activeCell="C1" sqref="C1:BP1"/>
    </sheetView>
  </sheetViews>
  <sheetFormatPr defaultColWidth="9.140625" defaultRowHeight="15"/>
  <cols>
    <col min="1" max="1" width="3.7109375" style="11" customWidth="1"/>
    <col min="2" max="2" width="0.5625" style="11" customWidth="1"/>
    <col min="3" max="29" width="1.28515625" style="11" customWidth="1"/>
    <col min="30" max="35" width="1.57421875" style="11" customWidth="1"/>
    <col min="36" max="62" width="1.28515625" style="11" customWidth="1"/>
    <col min="63" max="68" width="1.57421875" style="11" customWidth="1"/>
    <col min="69" max="69" width="0.5625" style="11" customWidth="1"/>
    <col min="70" max="70" width="3.7109375" style="11" customWidth="1"/>
    <col min="71" max="16384" width="9.00390625" style="11" customWidth="1"/>
  </cols>
  <sheetData>
    <row r="1" spans="3:68" ht="24.75" customHeight="1">
      <c r="C1" s="350" t="s">
        <v>321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</row>
    <row r="2" spans="3:68" ht="24.75" customHeight="1"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</row>
    <row r="3" spans="3:68" ht="24.75" customHeight="1"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</row>
    <row r="4" spans="3:68" ht="24.75" customHeight="1">
      <c r="C4" s="173"/>
      <c r="D4" s="174"/>
      <c r="E4" s="174"/>
      <c r="F4" s="577" t="s">
        <v>6</v>
      </c>
      <c r="G4" s="577"/>
      <c r="H4" s="577"/>
      <c r="I4" s="577"/>
      <c r="J4" s="577"/>
      <c r="K4" s="577"/>
      <c r="L4" s="577"/>
      <c r="M4" s="577"/>
      <c r="N4" s="577"/>
      <c r="O4" s="176"/>
      <c r="P4" s="176"/>
      <c r="Q4" s="582">
        <f>IF(ISBLANK('春季大会'!K3),"",'春季大会'!K3)</f>
      </c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176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</row>
    <row r="5" spans="3:68" ht="24.75" customHeight="1"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</row>
    <row r="6" spans="3:68" ht="24.75" customHeight="1">
      <c r="C6" s="173"/>
      <c r="D6" s="174"/>
      <c r="E6" s="174"/>
      <c r="F6" s="577" t="s">
        <v>7</v>
      </c>
      <c r="G6" s="577"/>
      <c r="H6" s="577"/>
      <c r="I6" s="577"/>
      <c r="J6" s="577"/>
      <c r="K6" s="577"/>
      <c r="L6" s="577"/>
      <c r="M6" s="577"/>
      <c r="N6" s="577"/>
      <c r="O6" s="177"/>
      <c r="P6" s="177"/>
      <c r="Q6" s="578">
        <f>IF(ISBLANK('春季大会'!P5),"",'春季大会'!P5)</f>
      </c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177"/>
      <c r="AJ6" s="165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</row>
    <row r="7" spans="3:68" ht="24.75" customHeight="1"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</row>
    <row r="8" spans="3:68" ht="24.75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3:70" ht="24.75" customHeight="1">
      <c r="C9" s="324" t="s">
        <v>13</v>
      </c>
      <c r="D9" s="325"/>
      <c r="E9" s="326"/>
      <c r="F9" s="324" t="s">
        <v>14</v>
      </c>
      <c r="G9" s="325"/>
      <c r="H9" s="325"/>
      <c r="I9" s="326"/>
      <c r="J9" s="178"/>
      <c r="K9" s="325" t="s">
        <v>15</v>
      </c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179"/>
      <c r="Z9" s="324" t="s">
        <v>16</v>
      </c>
      <c r="AA9" s="325"/>
      <c r="AB9" s="325"/>
      <c r="AC9" s="326"/>
      <c r="AD9" s="330" t="s">
        <v>17</v>
      </c>
      <c r="AE9" s="330"/>
      <c r="AF9" s="330"/>
      <c r="AG9" s="330"/>
      <c r="AH9" s="330"/>
      <c r="AI9" s="330"/>
      <c r="AJ9" s="324" t="s">
        <v>13</v>
      </c>
      <c r="AK9" s="325"/>
      <c r="AL9" s="326"/>
      <c r="AM9" s="324" t="s">
        <v>14</v>
      </c>
      <c r="AN9" s="325"/>
      <c r="AO9" s="325"/>
      <c r="AP9" s="326"/>
      <c r="AQ9" s="178"/>
      <c r="AR9" s="325" t="s">
        <v>15</v>
      </c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179"/>
      <c r="BG9" s="324" t="s">
        <v>16</v>
      </c>
      <c r="BH9" s="325"/>
      <c r="BI9" s="325"/>
      <c r="BJ9" s="326"/>
      <c r="BK9" s="330" t="s">
        <v>17</v>
      </c>
      <c r="BL9" s="330"/>
      <c r="BM9" s="330"/>
      <c r="BN9" s="330"/>
      <c r="BO9" s="330"/>
      <c r="BP9" s="330"/>
      <c r="BR9" s="23"/>
    </row>
    <row r="10" spans="1:70" ht="24.75" customHeight="1">
      <c r="A10" s="33"/>
      <c r="C10" s="332">
        <v>1</v>
      </c>
      <c r="D10" s="333"/>
      <c r="E10" s="334"/>
      <c r="F10" s="332">
        <f>IF(A10="","",VLOOKUP(A10,'基本情報'!$B$6:$F$205,2,FALSE))</f>
      </c>
      <c r="G10" s="333"/>
      <c r="H10" s="333"/>
      <c r="I10" s="334"/>
      <c r="J10" s="77"/>
      <c r="K10" s="78"/>
      <c r="L10" s="335">
        <f>IF(A10="","",VLOOKUP(A10,'基本情報'!$B$6:$F$205,3,FALSE))</f>
      </c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78"/>
      <c r="Y10" s="79"/>
      <c r="Z10" s="332">
        <f>IF(A10="","",VLOOKUP(A10,'基本情報'!$B$6:$F$205,4,FALSE))</f>
      </c>
      <c r="AA10" s="333"/>
      <c r="AB10" s="333"/>
      <c r="AC10" s="334"/>
      <c r="AD10" s="579">
        <f>IF(A10="","",VLOOKUP(A10,'基本情報'!$B$6:$F$205,5,FALSE))</f>
      </c>
      <c r="AE10" s="580"/>
      <c r="AF10" s="580"/>
      <c r="AG10" s="580"/>
      <c r="AH10" s="580"/>
      <c r="AI10" s="581"/>
      <c r="AJ10" s="332">
        <v>21</v>
      </c>
      <c r="AK10" s="333"/>
      <c r="AL10" s="334"/>
      <c r="AM10" s="332">
        <f>IF(BR10="","",VLOOKUP(BR10,'基本情報'!$B$6:$F$205,2,FALSE))</f>
      </c>
      <c r="AN10" s="333"/>
      <c r="AO10" s="333"/>
      <c r="AP10" s="334"/>
      <c r="AQ10" s="77"/>
      <c r="AR10" s="78"/>
      <c r="AS10" s="335">
        <f>IF(BR10="","",VLOOKUP(BR10,'基本情報'!$B$6:$F$205,3,FALSE))</f>
      </c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78"/>
      <c r="BF10" s="79"/>
      <c r="BG10" s="332">
        <f>IF(BR10="","",VLOOKUP(BR10,'基本情報'!$B$6:$E$205,4,FALSE))</f>
      </c>
      <c r="BH10" s="333"/>
      <c r="BI10" s="333"/>
      <c r="BJ10" s="334"/>
      <c r="BK10" s="579">
        <f>IF(BR10="","",VLOOKUP(BR10,'基本情報'!$B$6:$F$205,5,FALSE))</f>
      </c>
      <c r="BL10" s="580"/>
      <c r="BM10" s="580"/>
      <c r="BN10" s="580"/>
      <c r="BO10" s="580"/>
      <c r="BP10" s="581"/>
      <c r="BR10" s="33"/>
    </row>
    <row r="11" spans="1:70" ht="24.75" customHeight="1">
      <c r="A11" s="33"/>
      <c r="C11" s="332">
        <v>2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579">
        <f>IF(A11="","",VLOOKUP(A11,'基本情報'!$B$6:$F$205,5,FALSE))</f>
      </c>
      <c r="AE11" s="580"/>
      <c r="AF11" s="580"/>
      <c r="AG11" s="580"/>
      <c r="AH11" s="580"/>
      <c r="AI11" s="581"/>
      <c r="AJ11" s="332">
        <v>22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579">
        <f>IF(BR11="","",VLOOKUP(BR11,'基本情報'!$B$6:$F$205,5,FALSE))</f>
      </c>
      <c r="BL11" s="580"/>
      <c r="BM11" s="580"/>
      <c r="BN11" s="580"/>
      <c r="BO11" s="580"/>
      <c r="BP11" s="581"/>
      <c r="BR11" s="33"/>
    </row>
    <row r="12" spans="1:70" ht="24.75" customHeight="1">
      <c r="A12" s="33"/>
      <c r="C12" s="332">
        <v>3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579">
        <f>IF(A12="","",VLOOKUP(A12,'基本情報'!$B$6:$F$205,5,FALSE))</f>
      </c>
      <c r="AE12" s="580"/>
      <c r="AF12" s="580"/>
      <c r="AG12" s="580"/>
      <c r="AH12" s="580"/>
      <c r="AI12" s="581"/>
      <c r="AJ12" s="332">
        <v>23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579">
        <f>IF(BR12="","",VLOOKUP(BR12,'基本情報'!$B$6:$F$205,5,FALSE))</f>
      </c>
      <c r="BL12" s="580"/>
      <c r="BM12" s="580"/>
      <c r="BN12" s="580"/>
      <c r="BO12" s="580"/>
      <c r="BP12" s="581"/>
      <c r="BR12" s="33"/>
    </row>
    <row r="13" spans="1:70" ht="24.75" customHeight="1">
      <c r="A13" s="33"/>
      <c r="C13" s="332">
        <v>4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579">
        <f>IF(A13="","",VLOOKUP(A13,'基本情報'!$B$6:$F$205,5,FALSE))</f>
      </c>
      <c r="AE13" s="580"/>
      <c r="AF13" s="580"/>
      <c r="AG13" s="580"/>
      <c r="AH13" s="580"/>
      <c r="AI13" s="581"/>
      <c r="AJ13" s="332">
        <v>24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579">
        <f>IF(BR13="","",VLOOKUP(BR13,'基本情報'!$B$6:$F$205,5,FALSE))</f>
      </c>
      <c r="BL13" s="580"/>
      <c r="BM13" s="580"/>
      <c r="BN13" s="580"/>
      <c r="BO13" s="580"/>
      <c r="BP13" s="581"/>
      <c r="BR13" s="33"/>
    </row>
    <row r="14" spans="1:70" ht="24.75" customHeight="1">
      <c r="A14" s="33"/>
      <c r="C14" s="332">
        <v>5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579">
        <f>IF(A14="","",VLOOKUP(A14,'基本情報'!$B$6:$F$205,5,FALSE))</f>
      </c>
      <c r="AE14" s="580"/>
      <c r="AF14" s="580"/>
      <c r="AG14" s="580"/>
      <c r="AH14" s="580"/>
      <c r="AI14" s="581"/>
      <c r="AJ14" s="332">
        <v>25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579">
        <f>IF(BR14="","",VLOOKUP(BR14,'基本情報'!$B$6:$F$205,5,FALSE))</f>
      </c>
      <c r="BL14" s="580"/>
      <c r="BM14" s="580"/>
      <c r="BN14" s="580"/>
      <c r="BO14" s="580"/>
      <c r="BP14" s="581"/>
      <c r="BR14" s="33"/>
    </row>
    <row r="15" spans="1:70" ht="24.75" customHeight="1">
      <c r="A15" s="33"/>
      <c r="C15" s="332">
        <v>6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579">
        <f>IF(A15="","",VLOOKUP(A15,'基本情報'!$B$6:$F$205,5,FALSE))</f>
      </c>
      <c r="AE15" s="580"/>
      <c r="AF15" s="580"/>
      <c r="AG15" s="580"/>
      <c r="AH15" s="580"/>
      <c r="AI15" s="581"/>
      <c r="AJ15" s="332">
        <v>26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579">
        <f>IF(BR15="","",VLOOKUP(BR15,'基本情報'!$B$6:$F$205,5,FALSE))</f>
      </c>
      <c r="BL15" s="580"/>
      <c r="BM15" s="580"/>
      <c r="BN15" s="580"/>
      <c r="BO15" s="580"/>
      <c r="BP15" s="581"/>
      <c r="BR15" s="33"/>
    </row>
    <row r="16" spans="1:70" ht="24.75" customHeight="1">
      <c r="A16" s="33"/>
      <c r="C16" s="332">
        <v>7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579">
        <f>IF(A16="","",VLOOKUP(A16,'基本情報'!$B$6:$F$205,5,FALSE))</f>
      </c>
      <c r="AE16" s="580"/>
      <c r="AF16" s="580"/>
      <c r="AG16" s="580"/>
      <c r="AH16" s="580"/>
      <c r="AI16" s="581"/>
      <c r="AJ16" s="332">
        <v>27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579">
        <f>IF(BR16="","",VLOOKUP(BR16,'基本情報'!$B$6:$F$205,5,FALSE))</f>
      </c>
      <c r="BL16" s="580"/>
      <c r="BM16" s="580"/>
      <c r="BN16" s="580"/>
      <c r="BO16" s="580"/>
      <c r="BP16" s="581"/>
      <c r="BR16" s="33"/>
    </row>
    <row r="17" spans="1:70" ht="24.75" customHeight="1">
      <c r="A17" s="33"/>
      <c r="C17" s="332">
        <v>8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579">
        <f>IF(A17="","",VLOOKUP(A17,'基本情報'!$B$6:$F$205,5,FALSE))</f>
      </c>
      <c r="AE17" s="580"/>
      <c r="AF17" s="580"/>
      <c r="AG17" s="580"/>
      <c r="AH17" s="580"/>
      <c r="AI17" s="581"/>
      <c r="AJ17" s="332">
        <v>28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579">
        <f>IF(BR17="","",VLOOKUP(BR17,'基本情報'!$B$6:$F$205,5,FALSE))</f>
      </c>
      <c r="BL17" s="580"/>
      <c r="BM17" s="580"/>
      <c r="BN17" s="580"/>
      <c r="BO17" s="580"/>
      <c r="BP17" s="581"/>
      <c r="BR17" s="33"/>
    </row>
    <row r="18" spans="1:70" ht="24.75" customHeight="1">
      <c r="A18" s="33"/>
      <c r="C18" s="332">
        <v>9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579">
        <f>IF(A18="","",VLOOKUP(A18,'基本情報'!$B$6:$F$205,5,FALSE))</f>
      </c>
      <c r="AE18" s="580"/>
      <c r="AF18" s="580"/>
      <c r="AG18" s="580"/>
      <c r="AH18" s="580"/>
      <c r="AI18" s="581"/>
      <c r="AJ18" s="332">
        <v>29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579">
        <f>IF(BR18="","",VLOOKUP(BR18,'基本情報'!$B$6:$F$205,5,FALSE))</f>
      </c>
      <c r="BL18" s="580"/>
      <c r="BM18" s="580"/>
      <c r="BN18" s="580"/>
      <c r="BO18" s="580"/>
      <c r="BP18" s="581"/>
      <c r="BR18" s="33"/>
    </row>
    <row r="19" spans="1:70" ht="24.75" customHeight="1">
      <c r="A19" s="33"/>
      <c r="C19" s="332">
        <v>10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579">
        <f>IF(A19="","",VLOOKUP(A19,'基本情報'!$B$6:$F$205,5,FALSE))</f>
      </c>
      <c r="AE19" s="580"/>
      <c r="AF19" s="580"/>
      <c r="AG19" s="580"/>
      <c r="AH19" s="580"/>
      <c r="AI19" s="581"/>
      <c r="AJ19" s="332">
        <v>30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579">
        <f>IF(BR19="","",VLOOKUP(BR19,'基本情報'!$B$6:$F$205,5,FALSE))</f>
      </c>
      <c r="BL19" s="580"/>
      <c r="BM19" s="580"/>
      <c r="BN19" s="580"/>
      <c r="BO19" s="580"/>
      <c r="BP19" s="581"/>
      <c r="BR19" s="33"/>
    </row>
    <row r="20" spans="1:70" ht="24.75" customHeight="1">
      <c r="A20" s="33"/>
      <c r="C20" s="332">
        <v>11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579">
        <f>IF(A20="","",VLOOKUP(A20,'基本情報'!$B$6:$F$205,5,FALSE))</f>
      </c>
      <c r="AE20" s="580"/>
      <c r="AF20" s="580"/>
      <c r="AG20" s="580"/>
      <c r="AH20" s="580"/>
      <c r="AI20" s="581"/>
      <c r="AJ20" s="332">
        <v>31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579">
        <f>IF(BR20="","",VLOOKUP(BR20,'基本情報'!$B$6:$F$205,5,FALSE))</f>
      </c>
      <c r="BL20" s="580"/>
      <c r="BM20" s="580"/>
      <c r="BN20" s="580"/>
      <c r="BO20" s="580"/>
      <c r="BP20" s="581"/>
      <c r="BR20" s="33"/>
    </row>
    <row r="21" spans="1:70" ht="24.75" customHeight="1">
      <c r="A21" s="33"/>
      <c r="C21" s="332">
        <v>12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579">
        <f>IF(A21="","",VLOOKUP(A21,'基本情報'!$B$6:$F$205,5,FALSE))</f>
      </c>
      <c r="AE21" s="580"/>
      <c r="AF21" s="580"/>
      <c r="AG21" s="580"/>
      <c r="AH21" s="580"/>
      <c r="AI21" s="581"/>
      <c r="AJ21" s="332">
        <v>32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579">
        <f>IF(BR21="","",VLOOKUP(BR21,'基本情報'!$B$6:$F$205,5,FALSE))</f>
      </c>
      <c r="BL21" s="580"/>
      <c r="BM21" s="580"/>
      <c r="BN21" s="580"/>
      <c r="BO21" s="580"/>
      <c r="BP21" s="581"/>
      <c r="BR21" s="33"/>
    </row>
    <row r="22" spans="1:70" ht="24.75" customHeight="1">
      <c r="A22" s="33"/>
      <c r="C22" s="332">
        <v>13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579">
        <f>IF(A22="","",VLOOKUP(A22,'基本情報'!$B$6:$F$205,5,FALSE))</f>
      </c>
      <c r="AE22" s="580"/>
      <c r="AF22" s="580"/>
      <c r="AG22" s="580"/>
      <c r="AH22" s="580"/>
      <c r="AI22" s="581"/>
      <c r="AJ22" s="332">
        <v>33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579">
        <f>IF(BR22="","",VLOOKUP(BR22,'基本情報'!$B$6:$F$205,5,FALSE))</f>
      </c>
      <c r="BL22" s="580"/>
      <c r="BM22" s="580"/>
      <c r="BN22" s="580"/>
      <c r="BO22" s="580"/>
      <c r="BP22" s="581"/>
      <c r="BR22" s="33"/>
    </row>
    <row r="23" spans="1:70" ht="24.75" customHeight="1">
      <c r="A23" s="33"/>
      <c r="C23" s="332">
        <v>14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579">
        <f>IF(A23="","",VLOOKUP(A23,'基本情報'!$B$6:$F$205,5,FALSE))</f>
      </c>
      <c r="AE23" s="580"/>
      <c r="AF23" s="580"/>
      <c r="AG23" s="580"/>
      <c r="AH23" s="580"/>
      <c r="AI23" s="581"/>
      <c r="AJ23" s="332">
        <v>34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579">
        <f>IF(BR23="","",VLOOKUP(BR23,'基本情報'!$B$6:$F$205,5,FALSE))</f>
      </c>
      <c r="BL23" s="580"/>
      <c r="BM23" s="580"/>
      <c r="BN23" s="580"/>
      <c r="BO23" s="580"/>
      <c r="BP23" s="581"/>
      <c r="BR23" s="33"/>
    </row>
    <row r="24" spans="1:70" ht="24.75" customHeight="1">
      <c r="A24" s="33"/>
      <c r="C24" s="332">
        <v>15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579">
        <f>IF(A24="","",VLOOKUP(A24,'基本情報'!$B$6:$F$205,5,FALSE))</f>
      </c>
      <c r="AE24" s="580"/>
      <c r="AF24" s="580"/>
      <c r="AG24" s="580"/>
      <c r="AH24" s="580"/>
      <c r="AI24" s="581"/>
      <c r="AJ24" s="332">
        <v>35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579">
        <f>IF(BR24="","",VLOOKUP(BR24,'基本情報'!$B$6:$F$205,5,FALSE))</f>
      </c>
      <c r="BL24" s="580"/>
      <c r="BM24" s="580"/>
      <c r="BN24" s="580"/>
      <c r="BO24" s="580"/>
      <c r="BP24" s="581"/>
      <c r="BR24" s="33"/>
    </row>
    <row r="25" spans="1:70" ht="24.75" customHeight="1">
      <c r="A25" s="33"/>
      <c r="C25" s="332">
        <v>16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579">
        <f>IF(A25="","",VLOOKUP(A25,'基本情報'!$B$6:$F$205,5,FALSE))</f>
      </c>
      <c r="AE25" s="580"/>
      <c r="AF25" s="580"/>
      <c r="AG25" s="580"/>
      <c r="AH25" s="580"/>
      <c r="AI25" s="581"/>
      <c r="AJ25" s="332">
        <v>36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579">
        <f>IF(BR25="","",VLOOKUP(BR25,'基本情報'!$B$6:$F$205,5,FALSE))</f>
      </c>
      <c r="BL25" s="580"/>
      <c r="BM25" s="580"/>
      <c r="BN25" s="580"/>
      <c r="BO25" s="580"/>
      <c r="BP25" s="581"/>
      <c r="BR25" s="33"/>
    </row>
    <row r="26" spans="1:70" ht="24.75" customHeight="1">
      <c r="A26" s="33"/>
      <c r="C26" s="332">
        <v>17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579">
        <f>IF(A26="","",VLOOKUP(A26,'基本情報'!$B$6:$F$205,5,FALSE))</f>
      </c>
      <c r="AE26" s="580"/>
      <c r="AF26" s="580"/>
      <c r="AG26" s="580"/>
      <c r="AH26" s="580"/>
      <c r="AI26" s="581"/>
      <c r="AJ26" s="332">
        <v>37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579">
        <f>IF(BR26="","",VLOOKUP(BR26,'基本情報'!$B$6:$F$205,5,FALSE))</f>
      </c>
      <c r="BL26" s="580"/>
      <c r="BM26" s="580"/>
      <c r="BN26" s="580"/>
      <c r="BO26" s="580"/>
      <c r="BP26" s="581"/>
      <c r="BR26" s="33"/>
    </row>
    <row r="27" spans="1:70" ht="24.75" customHeight="1">
      <c r="A27" s="33"/>
      <c r="C27" s="332">
        <v>18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579">
        <f>IF(A27="","",VLOOKUP(A27,'基本情報'!$B$6:$F$205,5,FALSE))</f>
      </c>
      <c r="AE27" s="580"/>
      <c r="AF27" s="580"/>
      <c r="AG27" s="580"/>
      <c r="AH27" s="580"/>
      <c r="AI27" s="581"/>
      <c r="AJ27" s="332">
        <v>38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579">
        <f>IF(BR27="","",VLOOKUP(BR27,'基本情報'!$B$6:$F$205,5,FALSE))</f>
      </c>
      <c r="BL27" s="580"/>
      <c r="BM27" s="580"/>
      <c r="BN27" s="580"/>
      <c r="BO27" s="580"/>
      <c r="BP27" s="581"/>
      <c r="BR27" s="33"/>
    </row>
    <row r="28" spans="1:70" ht="24.75" customHeight="1">
      <c r="A28" s="33"/>
      <c r="C28" s="332">
        <v>19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579">
        <f>IF(A28="","",VLOOKUP(A28,'基本情報'!$B$6:$F$205,5,FALSE))</f>
      </c>
      <c r="AE28" s="580"/>
      <c r="AF28" s="580"/>
      <c r="AG28" s="580"/>
      <c r="AH28" s="580"/>
      <c r="AI28" s="581"/>
      <c r="AJ28" s="332">
        <v>39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579">
        <f>IF(BR28="","",VLOOKUP(BR28,'基本情報'!$B$6:$F$205,5,FALSE))</f>
      </c>
      <c r="BL28" s="580"/>
      <c r="BM28" s="580"/>
      <c r="BN28" s="580"/>
      <c r="BO28" s="580"/>
      <c r="BP28" s="581"/>
      <c r="BR28" s="33"/>
    </row>
    <row r="29" spans="1:70" ht="24.75" customHeight="1">
      <c r="A29" s="33"/>
      <c r="C29" s="332">
        <v>20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579">
        <f>IF(A29="","",VLOOKUP(A29,'基本情報'!$B$6:$F$205,5,FALSE))</f>
      </c>
      <c r="AE29" s="580"/>
      <c r="AF29" s="580"/>
      <c r="AG29" s="580"/>
      <c r="AH29" s="580"/>
      <c r="AI29" s="581"/>
      <c r="AJ29" s="332">
        <v>40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579">
        <f>IF(BR29="","",VLOOKUP(BR29,'基本情報'!$B$6:$F$205,5,FALSE))</f>
      </c>
      <c r="BL29" s="580"/>
      <c r="BM29" s="580"/>
      <c r="BN29" s="580"/>
      <c r="BO29" s="580"/>
      <c r="BP29" s="581"/>
      <c r="BR29" s="33"/>
    </row>
    <row r="30" ht="7.5" customHeight="1"/>
    <row r="31" spans="3:40" s="30" customFormat="1" ht="19.5" customHeight="1">
      <c r="C31" s="30" t="s">
        <v>285</v>
      </c>
      <c r="AN31" s="163"/>
    </row>
    <row r="32" s="30" customFormat="1" ht="7.5" customHeight="1">
      <c r="AN32" s="163"/>
    </row>
    <row r="33" spans="3:40" s="30" customFormat="1" ht="19.5" customHeight="1">
      <c r="C33" s="299" t="s">
        <v>316</v>
      </c>
      <c r="D33" s="299"/>
      <c r="E33" s="299"/>
      <c r="F33" s="299"/>
      <c r="G33" s="299"/>
      <c r="H33" s="299" t="s">
        <v>320</v>
      </c>
      <c r="I33" s="299"/>
      <c r="J33" s="299"/>
      <c r="K33" s="299"/>
      <c r="L33" s="299"/>
      <c r="M33" s="299"/>
      <c r="N33" s="299" t="s">
        <v>25</v>
      </c>
      <c r="O33" s="299"/>
      <c r="P33" s="299"/>
      <c r="Q33" s="299"/>
      <c r="R33" s="299"/>
      <c r="S33" s="299"/>
      <c r="T33" s="299" t="s">
        <v>27</v>
      </c>
      <c r="U33" s="299"/>
      <c r="V33" s="299"/>
      <c r="AN33" s="163"/>
    </row>
    <row r="34" spans="3:61" s="30" customFormat="1" ht="19.5" customHeight="1">
      <c r="C34" s="296">
        <f>IF(ISBLANK('春季大会'!C53),"",'春季大会'!C53)</f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32"/>
      <c r="AH34" s="32"/>
      <c r="AI34" s="32"/>
      <c r="AJ34" s="32"/>
      <c r="AK34" s="299" t="s">
        <v>317</v>
      </c>
      <c r="AL34" s="299"/>
      <c r="AM34" s="299"/>
      <c r="AN34" s="299"/>
      <c r="AO34" s="299"/>
      <c r="AP34" s="32"/>
      <c r="AQ34" s="298">
        <f>IF(ISBLANK('春季大会'!AQ53),"",'春季大会'!AQ53)</f>
      </c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G34" s="299" t="s">
        <v>29</v>
      </c>
      <c r="BH34" s="299"/>
      <c r="BI34" s="299"/>
    </row>
  </sheetData>
  <sheetProtection/>
  <mergeCells count="225">
    <mergeCell ref="T33:V33"/>
    <mergeCell ref="AM28:AP28"/>
    <mergeCell ref="AS28:BD28"/>
    <mergeCell ref="BG28:BJ28"/>
    <mergeCell ref="BK28:BP28"/>
    <mergeCell ref="BK25:BP25"/>
    <mergeCell ref="BK26:BP26"/>
    <mergeCell ref="BK23:BP23"/>
    <mergeCell ref="BK24:BP24"/>
    <mergeCell ref="BK27:BP27"/>
    <mergeCell ref="C28:E28"/>
    <mergeCell ref="F28:I28"/>
    <mergeCell ref="L28:W28"/>
    <mergeCell ref="Z28:AC28"/>
    <mergeCell ref="AD28:AI28"/>
    <mergeCell ref="AJ28:AL28"/>
    <mergeCell ref="Q4:AV4"/>
    <mergeCell ref="AM29:AP29"/>
    <mergeCell ref="AS29:BD29"/>
    <mergeCell ref="BG29:BJ29"/>
    <mergeCell ref="BK29:BP29"/>
    <mergeCell ref="BK21:BP21"/>
    <mergeCell ref="BK22:BP22"/>
    <mergeCell ref="BK19:BP19"/>
    <mergeCell ref="BK20:BP20"/>
    <mergeCell ref="BK17:BP17"/>
    <mergeCell ref="BK18:BP18"/>
    <mergeCell ref="BK15:BP15"/>
    <mergeCell ref="C34:AF34"/>
    <mergeCell ref="AQ34:BD34"/>
    <mergeCell ref="BG34:BI34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H33:J33"/>
    <mergeCell ref="C33:G33"/>
    <mergeCell ref="AK34:AO34"/>
    <mergeCell ref="C29:E29"/>
    <mergeCell ref="F29:I29"/>
    <mergeCell ref="L29:W29"/>
    <mergeCell ref="Z29:AC29"/>
    <mergeCell ref="AD29:AI29"/>
    <mergeCell ref="AJ29:AL29"/>
    <mergeCell ref="K33:M33"/>
    <mergeCell ref="N33:P33"/>
    <mergeCell ref="Q33:S33"/>
    <mergeCell ref="C26:E26"/>
    <mergeCell ref="F26:I26"/>
    <mergeCell ref="L26:W26"/>
    <mergeCell ref="Z26:AC26"/>
    <mergeCell ref="AD26:AI26"/>
    <mergeCell ref="AJ26:AL26"/>
    <mergeCell ref="AM26:AP26"/>
    <mergeCell ref="AS26:BD26"/>
    <mergeCell ref="BG26:BJ26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6:BP16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3:BP13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4:BP14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1:BP11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2:BP12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C1:BP1"/>
    <mergeCell ref="F4:N4"/>
    <mergeCell ref="F6:N6"/>
    <mergeCell ref="Q6:AH6"/>
    <mergeCell ref="AM9:AP9"/>
    <mergeCell ref="AR9:BE9"/>
    <mergeCell ref="BG9:BJ9"/>
    <mergeCell ref="BK9:BP9"/>
    <mergeCell ref="C10:E10"/>
    <mergeCell ref="F10:I10"/>
    <mergeCell ref="L10:W10"/>
    <mergeCell ref="Z10:AC10"/>
    <mergeCell ref="AD10:AI10"/>
    <mergeCell ref="AJ10:AL10"/>
    <mergeCell ref="C9:E9"/>
    <mergeCell ref="F9:I9"/>
    <mergeCell ref="K9:X9"/>
    <mergeCell ref="Z9:AC9"/>
    <mergeCell ref="AD9:AI9"/>
    <mergeCell ref="AJ9:AL9"/>
    <mergeCell ref="AM10:AP10"/>
    <mergeCell ref="AS10:BD10"/>
    <mergeCell ref="BG10:BJ10"/>
    <mergeCell ref="BK10:BP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R34"/>
  <sheetViews>
    <sheetView view="pageBreakPreview" zoomScaleSheetLayoutView="100" zoomScalePageLayoutView="0" workbookViewId="0" topLeftCell="A25">
      <selection activeCell="C31" sqref="C31"/>
    </sheetView>
  </sheetViews>
  <sheetFormatPr defaultColWidth="2.57421875" defaultRowHeight="15"/>
  <cols>
    <col min="1" max="1" width="3.7109375" style="11" customWidth="1"/>
    <col min="2" max="2" width="1.28515625" style="11" customWidth="1"/>
    <col min="3" max="34" width="2.7109375" style="11" customWidth="1"/>
    <col min="35" max="35" width="0.5625" style="11" customWidth="1"/>
    <col min="36" max="36" width="3.7109375" style="11" customWidth="1"/>
    <col min="37" max="39" width="2.57421875" style="11" customWidth="1"/>
    <col min="40" max="16384" width="2.421875" style="11" customWidth="1"/>
  </cols>
  <sheetData>
    <row r="1" spans="3:39" ht="26.25"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</row>
    <row r="2" spans="3:44" ht="18">
      <c r="C2" s="351" t="s">
        <v>286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181"/>
      <c r="AJ2" s="181"/>
      <c r="AK2" s="181"/>
      <c r="AL2" s="181"/>
      <c r="AM2" s="182"/>
      <c r="AN2" s="182"/>
      <c r="AO2" s="182"/>
      <c r="AP2" s="182"/>
      <c r="AQ2" s="182"/>
      <c r="AR2" s="182"/>
    </row>
    <row r="3" spans="3:44" ht="7.5" customHeight="1"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</row>
    <row r="4" spans="3:38" ht="18">
      <c r="C4" s="351" t="s">
        <v>287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181"/>
      <c r="AJ4" s="181"/>
      <c r="AK4" s="181"/>
      <c r="AL4" s="181"/>
    </row>
    <row r="5" spans="3:39" ht="20.25"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5"/>
    </row>
    <row r="6" spans="3:39" ht="20.25">
      <c r="C6" s="351" t="s">
        <v>288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181"/>
      <c r="AJ6" s="181"/>
      <c r="AK6" s="181"/>
      <c r="AL6" s="181"/>
      <c r="AM6" s="185"/>
    </row>
    <row r="7" spans="3:39" ht="18.75" customHeight="1"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5"/>
    </row>
    <row r="8" spans="3:39" ht="18.75" customHeight="1"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K8" s="184"/>
      <c r="AM8" s="185"/>
    </row>
    <row r="9" ht="18.75" customHeight="1"/>
    <row r="10" spans="7:29" ht="20.25">
      <c r="G10" s="584">
        <f>IF(ISBLANK('高体連'!F4),"",'高体連'!F4)</f>
      </c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186"/>
      <c r="X10" s="186"/>
      <c r="Y10" s="186"/>
      <c r="Z10" s="186"/>
      <c r="AA10" s="186"/>
      <c r="AB10" s="186"/>
      <c r="AC10" s="186"/>
    </row>
    <row r="11" spans="12:29" ht="18.75" customHeight="1"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6"/>
      <c r="W11" s="186"/>
      <c r="X11" s="186"/>
      <c r="Y11" s="186"/>
      <c r="Z11" s="186"/>
      <c r="AA11" s="186"/>
      <c r="AB11" s="186"/>
      <c r="AC11" s="186"/>
    </row>
    <row r="12" spans="12:29" ht="18.75" customHeight="1"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6"/>
      <c r="W12" s="186"/>
      <c r="X12" s="186"/>
      <c r="Y12" s="186"/>
      <c r="Z12" s="186"/>
      <c r="AA12" s="186"/>
      <c r="AB12" s="186"/>
      <c r="AC12" s="186"/>
    </row>
    <row r="13" ht="18.75" customHeight="1"/>
    <row r="14" spans="6:22" ht="20.25">
      <c r="F14" s="583" t="s">
        <v>289</v>
      </c>
      <c r="G14" s="583"/>
      <c r="H14" s="583"/>
      <c r="I14" s="583"/>
      <c r="J14" s="583"/>
      <c r="K14" s="583"/>
      <c r="L14" s="311">
        <f>IF(ISBLANK('高体連'!J8),"",'高体連'!J8)</f>
      </c>
      <c r="M14" s="311"/>
      <c r="N14" s="311"/>
      <c r="O14" s="311"/>
      <c r="P14" s="311"/>
      <c r="Q14" s="311"/>
      <c r="R14" s="311"/>
      <c r="S14" s="311"/>
      <c r="T14" s="311"/>
      <c r="U14" s="185"/>
      <c r="V14" s="186"/>
    </row>
    <row r="15" spans="6:22" ht="18.75" customHeight="1">
      <c r="F15" s="184"/>
      <c r="G15" s="184"/>
      <c r="H15" s="184"/>
      <c r="I15" s="184"/>
      <c r="J15" s="184"/>
      <c r="K15" s="184"/>
      <c r="M15" s="188"/>
      <c r="N15" s="188"/>
      <c r="O15" s="188"/>
      <c r="P15" s="188"/>
      <c r="Q15" s="188"/>
      <c r="R15" s="188"/>
      <c r="S15" s="188"/>
      <c r="T15" s="188"/>
      <c r="U15" s="185"/>
      <c r="V15" s="186"/>
    </row>
    <row r="16" ht="18.75" customHeight="1"/>
    <row r="17" spans="36:39" ht="18.75" customHeight="1" thickBot="1">
      <c r="AJ17" s="164"/>
      <c r="AK17" s="164"/>
      <c r="AL17" s="164"/>
      <c r="AM17" s="164"/>
    </row>
    <row r="18" spans="3:33" ht="26.25" customHeight="1" thickBot="1">
      <c r="C18" s="585" t="s">
        <v>290</v>
      </c>
      <c r="D18" s="586"/>
      <c r="E18" s="586"/>
      <c r="F18" s="586"/>
      <c r="G18" s="586"/>
      <c r="H18" s="586"/>
      <c r="I18" s="586"/>
      <c r="J18" s="587"/>
      <c r="K18" s="588" t="s">
        <v>291</v>
      </c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90"/>
    </row>
    <row r="19" spans="3:33" ht="26.25" customHeight="1">
      <c r="C19" s="591" t="s">
        <v>13</v>
      </c>
      <c r="D19" s="592"/>
      <c r="E19" s="592" t="s">
        <v>292</v>
      </c>
      <c r="F19" s="592"/>
      <c r="G19" s="592"/>
      <c r="H19" s="592"/>
      <c r="I19" s="592"/>
      <c r="J19" s="593"/>
      <c r="K19" s="594" t="s">
        <v>14</v>
      </c>
      <c r="L19" s="595"/>
      <c r="M19" s="595" t="s">
        <v>15</v>
      </c>
      <c r="N19" s="595"/>
      <c r="O19" s="595"/>
      <c r="P19" s="595"/>
      <c r="Q19" s="595"/>
      <c r="R19" s="595"/>
      <c r="S19" s="595" t="s">
        <v>16</v>
      </c>
      <c r="T19" s="595"/>
      <c r="U19" s="595" t="s">
        <v>17</v>
      </c>
      <c r="V19" s="595"/>
      <c r="W19" s="595"/>
      <c r="X19" s="595"/>
      <c r="Y19" s="595"/>
      <c r="Z19" s="595"/>
      <c r="AA19" s="595" t="s">
        <v>163</v>
      </c>
      <c r="AB19" s="595"/>
      <c r="AC19" s="595" t="s">
        <v>293</v>
      </c>
      <c r="AD19" s="595"/>
      <c r="AE19" s="595"/>
      <c r="AF19" s="595"/>
      <c r="AG19" s="596"/>
    </row>
    <row r="20" spans="1:36" ht="37.5" customHeight="1">
      <c r="A20" s="33"/>
      <c r="C20" s="598">
        <f>IF(A20="","",A20)</f>
      </c>
      <c r="D20" s="301"/>
      <c r="E20" s="301">
        <f>IF(A20="","",VLOOKUP(A20,'高体連'!$C$14:$AC$33,9,FALSE))</f>
      </c>
      <c r="F20" s="301"/>
      <c r="G20" s="301"/>
      <c r="H20" s="301"/>
      <c r="I20" s="301"/>
      <c r="J20" s="597"/>
      <c r="K20" s="598">
        <f>IF(AJ20="","",VLOOKUP(AJ20,'基本情報'!$B$6:$F$205,2,FALSE))</f>
      </c>
      <c r="L20" s="301"/>
      <c r="M20" s="301">
        <f>IF(AJ20="","",VLOOKUP(AJ20,'基本情報'!$B$6:$F$205,3,FALSE))</f>
      </c>
      <c r="N20" s="301"/>
      <c r="O20" s="301"/>
      <c r="P20" s="301"/>
      <c r="Q20" s="301"/>
      <c r="R20" s="301"/>
      <c r="S20" s="301">
        <f>IF(AJ20="","",VLOOKUP(AJ20,'基本情報'!$B$6:$F$205,4,FALSE))</f>
      </c>
      <c r="T20" s="301"/>
      <c r="U20" s="301">
        <f>IF(AJ20="","",VLOOKUP(AJ20,'基本情報'!$B$6:$F$205,5,FALSE))</f>
      </c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597"/>
      <c r="AJ20" s="33"/>
    </row>
    <row r="21" spans="1:36" ht="37.5" customHeight="1">
      <c r="A21" s="33"/>
      <c r="C21" s="598">
        <f>IF(A21="","",A21)</f>
      </c>
      <c r="D21" s="301"/>
      <c r="E21" s="345">
        <f>IF(A21="","",VLOOKUP(A21,'高体連'!$C$14:$AC$33,9,FALSE))</f>
      </c>
      <c r="F21" s="312"/>
      <c r="G21" s="312"/>
      <c r="H21" s="312"/>
      <c r="I21" s="312"/>
      <c r="J21" s="599"/>
      <c r="K21" s="598">
        <f>IF(AJ21="","",VLOOKUP(AJ21,'基本情報'!$B$6:$F$205,2,FALSE))</f>
      </c>
      <c r="L21" s="301"/>
      <c r="M21" s="301">
        <f>IF(AJ21="","",VLOOKUP(AJ21,'基本情報'!$B$6:$F$205,3,FALSE))</f>
      </c>
      <c r="N21" s="301"/>
      <c r="O21" s="301"/>
      <c r="P21" s="301"/>
      <c r="Q21" s="301"/>
      <c r="R21" s="301"/>
      <c r="S21" s="301">
        <f>IF(AJ21="","",VLOOKUP(AJ21,'基本情報'!$B$6:$F$205,4,FALSE))</f>
      </c>
      <c r="T21" s="301"/>
      <c r="U21" s="301">
        <f>IF(AJ21="","",VLOOKUP(AJ21,'基本情報'!$B$6:$F$205,5,FALSE))</f>
      </c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597"/>
      <c r="AJ21" s="33"/>
    </row>
    <row r="22" spans="1:36" ht="37.5" customHeight="1" thickBot="1">
      <c r="A22" s="33"/>
      <c r="C22" s="602">
        <f>IF(A22="","",A22)</f>
      </c>
      <c r="D22" s="603"/>
      <c r="E22" s="604">
        <f>IF(A22="","",VLOOKUP(A22,'高体連'!$C$14:$AC$33,9,FALSE))</f>
      </c>
      <c r="F22" s="605"/>
      <c r="G22" s="605"/>
      <c r="H22" s="605"/>
      <c r="I22" s="605"/>
      <c r="J22" s="606"/>
      <c r="K22" s="602">
        <f>IF(AJ22="","",VLOOKUP(AJ22,'基本情報'!$B$6:$F$205,2,FALSE))</f>
      </c>
      <c r="L22" s="603"/>
      <c r="M22" s="603">
        <f>IF(AJ22="","",VLOOKUP(AJ22,'基本情報'!$B$6:$F$205,3,FALSE))</f>
      </c>
      <c r="N22" s="603"/>
      <c r="O22" s="603"/>
      <c r="P22" s="603"/>
      <c r="Q22" s="603"/>
      <c r="R22" s="603"/>
      <c r="S22" s="603">
        <f>IF(AJ22="","",VLOOKUP(AJ22,'基本情報'!$B$6:$F$205,4,FALSE))</f>
      </c>
      <c r="T22" s="603"/>
      <c r="U22" s="603">
        <f>IF(AJ22="","",VLOOKUP(AJ22,'基本情報'!$B$6:$F$205,5,FALSE))</f>
      </c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7"/>
      <c r="AJ22" s="33"/>
    </row>
    <row r="23" ht="18.75" customHeight="1"/>
    <row r="24" ht="18.75" customHeight="1"/>
    <row r="25" ht="18.75" customHeight="1"/>
    <row r="26" ht="15" customHeight="1">
      <c r="C26" s="11" t="s">
        <v>294</v>
      </c>
    </row>
    <row r="27" ht="18.75" customHeight="1"/>
    <row r="28" ht="18.75" customHeight="1"/>
    <row r="29" ht="18.75" customHeight="1"/>
    <row r="30" spans="3:12" ht="18.75" customHeight="1">
      <c r="C30" s="601">
        <v>2019</v>
      </c>
      <c r="D30" s="601"/>
      <c r="E30" s="601"/>
      <c r="F30" s="182" t="s">
        <v>320</v>
      </c>
      <c r="G30" s="601"/>
      <c r="H30" s="601"/>
      <c r="I30" s="11" t="s">
        <v>25</v>
      </c>
      <c r="J30" s="601"/>
      <c r="K30" s="601"/>
      <c r="L30" s="11" t="s">
        <v>27</v>
      </c>
    </row>
    <row r="31" spans="7:11" ht="18.75" customHeight="1">
      <c r="G31" s="183"/>
      <c r="H31" s="183"/>
      <c r="J31" s="183"/>
      <c r="K31" s="183"/>
    </row>
    <row r="32" spans="7:11" ht="18.75" customHeight="1">
      <c r="G32" s="183"/>
      <c r="H32" s="183"/>
      <c r="J32" s="183"/>
      <c r="K32" s="183"/>
    </row>
    <row r="33" ht="18.75" customHeight="1"/>
    <row r="34" spans="7:36" ht="18.75" customHeight="1">
      <c r="G34" s="600">
        <f>IF(ISBLANK('高体連'!F4),"",'高体連'!F4)</f>
      </c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11" t="s">
        <v>174</v>
      </c>
      <c r="Z34" s="601">
        <f>IF(ISBLANK('高体連'!AF43),"",'高体連'!AF43)</f>
      </c>
      <c r="AA34" s="601"/>
      <c r="AB34" s="601"/>
      <c r="AC34" s="601"/>
      <c r="AD34" s="601"/>
      <c r="AE34" s="601"/>
      <c r="AF34" s="601"/>
      <c r="AG34" s="601" t="s">
        <v>29</v>
      </c>
      <c r="AH34" s="601"/>
      <c r="AI34" s="182"/>
      <c r="AJ34" s="182"/>
    </row>
  </sheetData>
  <sheetProtection/>
  <mergeCells count="46">
    <mergeCell ref="G34:T34"/>
    <mergeCell ref="Z34:AF34"/>
    <mergeCell ref="AG34:AH34"/>
    <mergeCell ref="C22:D22"/>
    <mergeCell ref="E22:J22"/>
    <mergeCell ref="K22:L22"/>
    <mergeCell ref="M22:R22"/>
    <mergeCell ref="S22:T22"/>
    <mergeCell ref="U22:Z22"/>
    <mergeCell ref="AA22:AB22"/>
    <mergeCell ref="AC22:AG22"/>
    <mergeCell ref="G30:H30"/>
    <mergeCell ref="J30:K30"/>
    <mergeCell ref="C30:E30"/>
    <mergeCell ref="AA20:AB20"/>
    <mergeCell ref="AC20:AG20"/>
    <mergeCell ref="C21:D21"/>
    <mergeCell ref="E21:J21"/>
    <mergeCell ref="K21:L21"/>
    <mergeCell ref="M21:R21"/>
    <mergeCell ref="S21:T21"/>
    <mergeCell ref="U21:Z21"/>
    <mergeCell ref="AA21:AB21"/>
    <mergeCell ref="AC21:AG21"/>
    <mergeCell ref="C20:D20"/>
    <mergeCell ref="E20:J20"/>
    <mergeCell ref="K20:L20"/>
    <mergeCell ref="M20:R20"/>
    <mergeCell ref="S20:T20"/>
    <mergeCell ref="U20:Z20"/>
    <mergeCell ref="C18:J18"/>
    <mergeCell ref="K18:AG18"/>
    <mergeCell ref="C19:D19"/>
    <mergeCell ref="E19:J19"/>
    <mergeCell ref="K19:L19"/>
    <mergeCell ref="M19:R19"/>
    <mergeCell ref="S19:T19"/>
    <mergeCell ref="U19:Z19"/>
    <mergeCell ref="AA19:AB19"/>
    <mergeCell ref="AC19:AG19"/>
    <mergeCell ref="C2:AH2"/>
    <mergeCell ref="C4:AH4"/>
    <mergeCell ref="C6:AH6"/>
    <mergeCell ref="F14:K14"/>
    <mergeCell ref="L14:T14"/>
    <mergeCell ref="G10:V10"/>
  </mergeCells>
  <dataValidations count="1">
    <dataValidation allowBlank="1" showInputMessage="1" showErrorMessage="1" imeMode="off" sqref="U20:Z22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R34"/>
  <sheetViews>
    <sheetView view="pageBreakPreview" zoomScaleSheetLayoutView="100" zoomScalePageLayoutView="0" workbookViewId="0" topLeftCell="A1">
      <selection activeCell="BC37" sqref="BC37"/>
    </sheetView>
  </sheetViews>
  <sheetFormatPr defaultColWidth="9.140625" defaultRowHeight="15"/>
  <cols>
    <col min="1" max="1" width="3.7109375" style="11" customWidth="1"/>
    <col min="2" max="2" width="0.5625" style="11" customWidth="1"/>
    <col min="3" max="29" width="1.28515625" style="11" customWidth="1"/>
    <col min="30" max="35" width="1.57421875" style="11" customWidth="1"/>
    <col min="36" max="62" width="1.28515625" style="11" customWidth="1"/>
    <col min="63" max="68" width="1.57421875" style="11" customWidth="1"/>
    <col min="69" max="69" width="0.5625" style="11" customWidth="1"/>
    <col min="70" max="70" width="3.7109375" style="11" customWidth="1"/>
    <col min="71" max="16384" width="9.00390625" style="11" customWidth="1"/>
  </cols>
  <sheetData>
    <row r="1" spans="3:68" ht="24.75" customHeight="1">
      <c r="C1" s="350" t="s">
        <v>322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</row>
    <row r="2" spans="3:68" ht="24.75" customHeight="1">
      <c r="C2" s="350" t="s">
        <v>295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</row>
    <row r="3" spans="3:68" ht="24.75" customHeight="1">
      <c r="C3" s="17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</row>
    <row r="4" spans="3:68" ht="24.75" customHeight="1">
      <c r="C4" s="173"/>
      <c r="D4" s="175"/>
      <c r="E4" s="175"/>
      <c r="F4" s="577" t="s">
        <v>6</v>
      </c>
      <c r="G4" s="577"/>
      <c r="H4" s="577"/>
      <c r="I4" s="577"/>
      <c r="J4" s="577"/>
      <c r="K4" s="577"/>
      <c r="L4" s="577"/>
      <c r="M4" s="577"/>
      <c r="N4" s="577"/>
      <c r="O4" s="176"/>
      <c r="P4" s="176"/>
      <c r="Q4" s="582">
        <f>IF(ISBLANK('U-17選手権'!J3),"",'U-17選手権'!J3)</f>
      </c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176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</row>
    <row r="5" spans="3:68" ht="24.75" customHeight="1">
      <c r="C5" s="173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</row>
    <row r="6" spans="3:68" ht="24.75" customHeight="1">
      <c r="C6" s="173"/>
      <c r="D6" s="175"/>
      <c r="E6" s="175"/>
      <c r="F6" s="577" t="s">
        <v>7</v>
      </c>
      <c r="G6" s="577"/>
      <c r="H6" s="577"/>
      <c r="I6" s="577"/>
      <c r="J6" s="577"/>
      <c r="K6" s="577"/>
      <c r="L6" s="577"/>
      <c r="M6" s="577"/>
      <c r="N6" s="577"/>
      <c r="O6" s="177"/>
      <c r="P6" s="177"/>
      <c r="Q6" s="578">
        <f>IF(ISBLANK('U-17選手権'!N5),"",'U-17選手権'!N5)</f>
      </c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177"/>
      <c r="AJ6" s="172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</row>
    <row r="7" spans="3:68" ht="24.75" customHeight="1">
      <c r="C7" s="173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</row>
    <row r="8" spans="3:68" ht="24.75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3:70" ht="24.75" customHeight="1">
      <c r="C9" s="324" t="s">
        <v>13</v>
      </c>
      <c r="D9" s="325"/>
      <c r="E9" s="326"/>
      <c r="F9" s="324" t="s">
        <v>14</v>
      </c>
      <c r="G9" s="325"/>
      <c r="H9" s="325"/>
      <c r="I9" s="326"/>
      <c r="J9" s="178"/>
      <c r="K9" s="325" t="s">
        <v>15</v>
      </c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179"/>
      <c r="Z9" s="324" t="s">
        <v>16</v>
      </c>
      <c r="AA9" s="325"/>
      <c r="AB9" s="325"/>
      <c r="AC9" s="326"/>
      <c r="AD9" s="330" t="s">
        <v>17</v>
      </c>
      <c r="AE9" s="330"/>
      <c r="AF9" s="330"/>
      <c r="AG9" s="330"/>
      <c r="AH9" s="330"/>
      <c r="AI9" s="330"/>
      <c r="AJ9" s="324" t="s">
        <v>13</v>
      </c>
      <c r="AK9" s="325"/>
      <c r="AL9" s="326"/>
      <c r="AM9" s="324" t="s">
        <v>14</v>
      </c>
      <c r="AN9" s="325"/>
      <c r="AO9" s="325"/>
      <c r="AP9" s="326"/>
      <c r="AQ9" s="178"/>
      <c r="AR9" s="325" t="s">
        <v>15</v>
      </c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179"/>
      <c r="BG9" s="324" t="s">
        <v>16</v>
      </c>
      <c r="BH9" s="325"/>
      <c r="BI9" s="325"/>
      <c r="BJ9" s="326"/>
      <c r="BK9" s="330" t="s">
        <v>17</v>
      </c>
      <c r="BL9" s="330"/>
      <c r="BM9" s="330"/>
      <c r="BN9" s="330"/>
      <c r="BO9" s="330"/>
      <c r="BP9" s="330"/>
      <c r="BR9" s="23"/>
    </row>
    <row r="10" spans="1:70" ht="24.75" customHeight="1">
      <c r="A10" s="33"/>
      <c r="C10" s="332">
        <v>1</v>
      </c>
      <c r="D10" s="333"/>
      <c r="E10" s="334"/>
      <c r="F10" s="332">
        <f>IF(A10="","",VLOOKUP(A10,'基本情報'!$B$6:$F$205,2,FALSE))</f>
      </c>
      <c r="G10" s="333"/>
      <c r="H10" s="333"/>
      <c r="I10" s="334"/>
      <c r="J10" s="77"/>
      <c r="K10" s="78"/>
      <c r="L10" s="335">
        <f>IF(A10="","",VLOOKUP(A10,'基本情報'!$B$6:$F$205,3,FALSE))</f>
      </c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78"/>
      <c r="Y10" s="79"/>
      <c r="Z10" s="332">
        <f>IF(A10="","",VLOOKUP(A10,'基本情報'!$B$6:$F$205,4,FALSE))</f>
      </c>
      <c r="AA10" s="333"/>
      <c r="AB10" s="333"/>
      <c r="AC10" s="334"/>
      <c r="AD10" s="579">
        <f>IF(A10="","",VLOOKUP(A10,'基本情報'!$B$6:$F$205,5,FALSE))</f>
      </c>
      <c r="AE10" s="580"/>
      <c r="AF10" s="580"/>
      <c r="AG10" s="580"/>
      <c r="AH10" s="580"/>
      <c r="AI10" s="581"/>
      <c r="AJ10" s="332">
        <v>21</v>
      </c>
      <c r="AK10" s="333"/>
      <c r="AL10" s="334"/>
      <c r="AM10" s="332">
        <f>IF(BR10="","",VLOOKUP(BR10,'基本情報'!$B$6:$F$205,2,FALSE))</f>
      </c>
      <c r="AN10" s="333"/>
      <c r="AO10" s="333"/>
      <c r="AP10" s="334"/>
      <c r="AQ10" s="77"/>
      <c r="AR10" s="78"/>
      <c r="AS10" s="335">
        <f>IF(BR10="","",VLOOKUP(BR10,'基本情報'!$B$6:$F$205,3,FALSE))</f>
      </c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78"/>
      <c r="BF10" s="79"/>
      <c r="BG10" s="332">
        <f>IF(BR10="","",VLOOKUP(BR10,'基本情報'!$B$6:$E$205,4,FALSE))</f>
      </c>
      <c r="BH10" s="333"/>
      <c r="BI10" s="333"/>
      <c r="BJ10" s="334"/>
      <c r="BK10" s="579">
        <f>IF(BR10="","",VLOOKUP(BR10,'基本情報'!$B$6:$F$205,5,FALSE))</f>
      </c>
      <c r="BL10" s="580"/>
      <c r="BM10" s="580"/>
      <c r="BN10" s="580"/>
      <c r="BO10" s="580"/>
      <c r="BP10" s="581"/>
      <c r="BR10" s="33"/>
    </row>
    <row r="11" spans="1:70" ht="24.75" customHeight="1">
      <c r="A11" s="33"/>
      <c r="C11" s="332">
        <v>2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579">
        <f>IF(A11="","",VLOOKUP(A11,'基本情報'!$B$6:$F$205,5,FALSE))</f>
      </c>
      <c r="AE11" s="580"/>
      <c r="AF11" s="580"/>
      <c r="AG11" s="580"/>
      <c r="AH11" s="580"/>
      <c r="AI11" s="581"/>
      <c r="AJ11" s="332">
        <v>22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579">
        <f>IF(BR11="","",VLOOKUP(BR11,'基本情報'!$B$6:$F$205,5,FALSE))</f>
      </c>
      <c r="BL11" s="580"/>
      <c r="BM11" s="580"/>
      <c r="BN11" s="580"/>
      <c r="BO11" s="580"/>
      <c r="BP11" s="581"/>
      <c r="BR11" s="33"/>
    </row>
    <row r="12" spans="1:70" ht="24.75" customHeight="1">
      <c r="A12" s="33"/>
      <c r="C12" s="332">
        <v>3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579">
        <f>IF(A12="","",VLOOKUP(A12,'基本情報'!$B$6:$F$205,5,FALSE))</f>
      </c>
      <c r="AE12" s="580"/>
      <c r="AF12" s="580"/>
      <c r="AG12" s="580"/>
      <c r="AH12" s="580"/>
      <c r="AI12" s="581"/>
      <c r="AJ12" s="332">
        <v>23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579">
        <f>IF(BR12="","",VLOOKUP(BR12,'基本情報'!$B$6:$F$205,5,FALSE))</f>
      </c>
      <c r="BL12" s="580"/>
      <c r="BM12" s="580"/>
      <c r="BN12" s="580"/>
      <c r="BO12" s="580"/>
      <c r="BP12" s="581"/>
      <c r="BR12" s="33"/>
    </row>
    <row r="13" spans="1:70" ht="24.75" customHeight="1">
      <c r="A13" s="33"/>
      <c r="C13" s="332">
        <v>4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579">
        <f>IF(A13="","",VLOOKUP(A13,'基本情報'!$B$6:$F$205,5,FALSE))</f>
      </c>
      <c r="AE13" s="580"/>
      <c r="AF13" s="580"/>
      <c r="AG13" s="580"/>
      <c r="AH13" s="580"/>
      <c r="AI13" s="581"/>
      <c r="AJ13" s="332">
        <v>24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579">
        <f>IF(BR13="","",VLOOKUP(BR13,'基本情報'!$B$6:$F$205,5,FALSE))</f>
      </c>
      <c r="BL13" s="580"/>
      <c r="BM13" s="580"/>
      <c r="BN13" s="580"/>
      <c r="BO13" s="580"/>
      <c r="BP13" s="581"/>
      <c r="BR13" s="33"/>
    </row>
    <row r="14" spans="1:70" ht="24.75" customHeight="1">
      <c r="A14" s="33"/>
      <c r="C14" s="332">
        <v>5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579">
        <f>IF(A14="","",VLOOKUP(A14,'基本情報'!$B$6:$F$205,5,FALSE))</f>
      </c>
      <c r="AE14" s="580"/>
      <c r="AF14" s="580"/>
      <c r="AG14" s="580"/>
      <c r="AH14" s="580"/>
      <c r="AI14" s="581"/>
      <c r="AJ14" s="332">
        <v>25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579">
        <f>IF(BR14="","",VLOOKUP(BR14,'基本情報'!$B$6:$F$205,5,FALSE))</f>
      </c>
      <c r="BL14" s="580"/>
      <c r="BM14" s="580"/>
      <c r="BN14" s="580"/>
      <c r="BO14" s="580"/>
      <c r="BP14" s="581"/>
      <c r="BR14" s="33"/>
    </row>
    <row r="15" spans="1:70" ht="24.75" customHeight="1">
      <c r="A15" s="33"/>
      <c r="C15" s="332">
        <v>6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579">
        <f>IF(A15="","",VLOOKUP(A15,'基本情報'!$B$6:$F$205,5,FALSE))</f>
      </c>
      <c r="AE15" s="580"/>
      <c r="AF15" s="580"/>
      <c r="AG15" s="580"/>
      <c r="AH15" s="580"/>
      <c r="AI15" s="581"/>
      <c r="AJ15" s="332">
        <v>26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579">
        <f>IF(BR15="","",VLOOKUP(BR15,'基本情報'!$B$6:$F$205,5,FALSE))</f>
      </c>
      <c r="BL15" s="580"/>
      <c r="BM15" s="580"/>
      <c r="BN15" s="580"/>
      <c r="BO15" s="580"/>
      <c r="BP15" s="581"/>
      <c r="BR15" s="33"/>
    </row>
    <row r="16" spans="1:70" ht="24.75" customHeight="1">
      <c r="A16" s="33"/>
      <c r="C16" s="332">
        <v>7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579">
        <f>IF(A16="","",VLOOKUP(A16,'基本情報'!$B$6:$F$205,5,FALSE))</f>
      </c>
      <c r="AE16" s="580"/>
      <c r="AF16" s="580"/>
      <c r="AG16" s="580"/>
      <c r="AH16" s="580"/>
      <c r="AI16" s="581"/>
      <c r="AJ16" s="332">
        <v>27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579">
        <f>IF(BR16="","",VLOOKUP(BR16,'基本情報'!$B$6:$F$205,5,FALSE))</f>
      </c>
      <c r="BL16" s="580"/>
      <c r="BM16" s="580"/>
      <c r="BN16" s="580"/>
      <c r="BO16" s="580"/>
      <c r="BP16" s="581"/>
      <c r="BR16" s="33"/>
    </row>
    <row r="17" spans="1:70" ht="24.75" customHeight="1">
      <c r="A17" s="33"/>
      <c r="C17" s="332">
        <v>8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579">
        <f>IF(A17="","",VLOOKUP(A17,'基本情報'!$B$6:$F$205,5,FALSE))</f>
      </c>
      <c r="AE17" s="580"/>
      <c r="AF17" s="580"/>
      <c r="AG17" s="580"/>
      <c r="AH17" s="580"/>
      <c r="AI17" s="581"/>
      <c r="AJ17" s="332">
        <v>28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579">
        <f>IF(BR17="","",VLOOKUP(BR17,'基本情報'!$B$6:$F$205,5,FALSE))</f>
      </c>
      <c r="BL17" s="580"/>
      <c r="BM17" s="580"/>
      <c r="BN17" s="580"/>
      <c r="BO17" s="580"/>
      <c r="BP17" s="581"/>
      <c r="BR17" s="33"/>
    </row>
    <row r="18" spans="1:70" ht="24.75" customHeight="1">
      <c r="A18" s="33"/>
      <c r="C18" s="332">
        <v>9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579">
        <f>IF(A18="","",VLOOKUP(A18,'基本情報'!$B$6:$F$205,5,FALSE))</f>
      </c>
      <c r="AE18" s="580"/>
      <c r="AF18" s="580"/>
      <c r="AG18" s="580"/>
      <c r="AH18" s="580"/>
      <c r="AI18" s="581"/>
      <c r="AJ18" s="332">
        <v>29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579">
        <f>IF(BR18="","",VLOOKUP(BR18,'基本情報'!$B$6:$F$205,5,FALSE))</f>
      </c>
      <c r="BL18" s="580"/>
      <c r="BM18" s="580"/>
      <c r="BN18" s="580"/>
      <c r="BO18" s="580"/>
      <c r="BP18" s="581"/>
      <c r="BR18" s="33"/>
    </row>
    <row r="19" spans="1:70" ht="24.75" customHeight="1">
      <c r="A19" s="33"/>
      <c r="C19" s="332">
        <v>10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579">
        <f>IF(A19="","",VLOOKUP(A19,'基本情報'!$B$6:$F$205,5,FALSE))</f>
      </c>
      <c r="AE19" s="580"/>
      <c r="AF19" s="580"/>
      <c r="AG19" s="580"/>
      <c r="AH19" s="580"/>
      <c r="AI19" s="581"/>
      <c r="AJ19" s="332">
        <v>30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579">
        <f>IF(BR19="","",VLOOKUP(BR19,'基本情報'!$B$6:$F$205,5,FALSE))</f>
      </c>
      <c r="BL19" s="580"/>
      <c r="BM19" s="580"/>
      <c r="BN19" s="580"/>
      <c r="BO19" s="580"/>
      <c r="BP19" s="581"/>
      <c r="BR19" s="33"/>
    </row>
    <row r="20" spans="1:70" ht="24.75" customHeight="1">
      <c r="A20" s="33"/>
      <c r="C20" s="332">
        <v>11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579">
        <f>IF(A20="","",VLOOKUP(A20,'基本情報'!$B$6:$F$205,5,FALSE))</f>
      </c>
      <c r="AE20" s="580"/>
      <c r="AF20" s="580"/>
      <c r="AG20" s="580"/>
      <c r="AH20" s="580"/>
      <c r="AI20" s="581"/>
      <c r="AJ20" s="332">
        <v>31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579">
        <f>IF(BR20="","",VLOOKUP(BR20,'基本情報'!$B$6:$F$205,5,FALSE))</f>
      </c>
      <c r="BL20" s="580"/>
      <c r="BM20" s="580"/>
      <c r="BN20" s="580"/>
      <c r="BO20" s="580"/>
      <c r="BP20" s="581"/>
      <c r="BR20" s="33"/>
    </row>
    <row r="21" spans="1:70" ht="24.75" customHeight="1">
      <c r="A21" s="33"/>
      <c r="C21" s="332">
        <v>12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579">
        <f>IF(A21="","",VLOOKUP(A21,'基本情報'!$B$6:$F$205,5,FALSE))</f>
      </c>
      <c r="AE21" s="580"/>
      <c r="AF21" s="580"/>
      <c r="AG21" s="580"/>
      <c r="AH21" s="580"/>
      <c r="AI21" s="581"/>
      <c r="AJ21" s="332">
        <v>32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579">
        <f>IF(BR21="","",VLOOKUP(BR21,'基本情報'!$B$6:$F$205,5,FALSE))</f>
      </c>
      <c r="BL21" s="580"/>
      <c r="BM21" s="580"/>
      <c r="BN21" s="580"/>
      <c r="BO21" s="580"/>
      <c r="BP21" s="581"/>
      <c r="BR21" s="33"/>
    </row>
    <row r="22" spans="1:70" ht="24.75" customHeight="1">
      <c r="A22" s="33"/>
      <c r="C22" s="332">
        <v>13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579">
        <f>IF(A22="","",VLOOKUP(A22,'基本情報'!$B$6:$F$205,5,FALSE))</f>
      </c>
      <c r="AE22" s="580"/>
      <c r="AF22" s="580"/>
      <c r="AG22" s="580"/>
      <c r="AH22" s="580"/>
      <c r="AI22" s="581"/>
      <c r="AJ22" s="332">
        <v>33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579">
        <f>IF(BR22="","",VLOOKUP(BR22,'基本情報'!$B$6:$F$205,5,FALSE))</f>
      </c>
      <c r="BL22" s="580"/>
      <c r="BM22" s="580"/>
      <c r="BN22" s="580"/>
      <c r="BO22" s="580"/>
      <c r="BP22" s="581"/>
      <c r="BR22" s="33"/>
    </row>
    <row r="23" spans="1:70" ht="24.75" customHeight="1">
      <c r="A23" s="33"/>
      <c r="C23" s="332">
        <v>14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579">
        <f>IF(A23="","",VLOOKUP(A23,'基本情報'!$B$6:$F$205,5,FALSE))</f>
      </c>
      <c r="AE23" s="580"/>
      <c r="AF23" s="580"/>
      <c r="AG23" s="580"/>
      <c r="AH23" s="580"/>
      <c r="AI23" s="581"/>
      <c r="AJ23" s="332">
        <v>34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579">
        <f>IF(BR23="","",VLOOKUP(BR23,'基本情報'!$B$6:$F$205,5,FALSE))</f>
      </c>
      <c r="BL23" s="580"/>
      <c r="BM23" s="580"/>
      <c r="BN23" s="580"/>
      <c r="BO23" s="580"/>
      <c r="BP23" s="581"/>
      <c r="BR23" s="33"/>
    </row>
    <row r="24" spans="1:70" ht="24.75" customHeight="1">
      <c r="A24" s="33"/>
      <c r="C24" s="332">
        <v>15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579">
        <f>IF(A24="","",VLOOKUP(A24,'基本情報'!$B$6:$F$205,5,FALSE))</f>
      </c>
      <c r="AE24" s="580"/>
      <c r="AF24" s="580"/>
      <c r="AG24" s="580"/>
      <c r="AH24" s="580"/>
      <c r="AI24" s="581"/>
      <c r="AJ24" s="332">
        <v>35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579">
        <f>IF(BR24="","",VLOOKUP(BR24,'基本情報'!$B$6:$F$205,5,FALSE))</f>
      </c>
      <c r="BL24" s="580"/>
      <c r="BM24" s="580"/>
      <c r="BN24" s="580"/>
      <c r="BO24" s="580"/>
      <c r="BP24" s="581"/>
      <c r="BR24" s="33"/>
    </row>
    <row r="25" spans="1:70" ht="24.75" customHeight="1">
      <c r="A25" s="33"/>
      <c r="C25" s="332">
        <v>16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579">
        <f>IF(A25="","",VLOOKUP(A25,'基本情報'!$B$6:$F$205,5,FALSE))</f>
      </c>
      <c r="AE25" s="580"/>
      <c r="AF25" s="580"/>
      <c r="AG25" s="580"/>
      <c r="AH25" s="580"/>
      <c r="AI25" s="581"/>
      <c r="AJ25" s="332">
        <v>36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579">
        <f>IF(BR25="","",VLOOKUP(BR25,'基本情報'!$B$6:$F$205,5,FALSE))</f>
      </c>
      <c r="BL25" s="580"/>
      <c r="BM25" s="580"/>
      <c r="BN25" s="580"/>
      <c r="BO25" s="580"/>
      <c r="BP25" s="581"/>
      <c r="BR25" s="33"/>
    </row>
    <row r="26" spans="1:70" ht="24.75" customHeight="1">
      <c r="A26" s="33"/>
      <c r="C26" s="332">
        <v>17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579">
        <f>IF(A26="","",VLOOKUP(A26,'基本情報'!$B$6:$F$205,5,FALSE))</f>
      </c>
      <c r="AE26" s="580"/>
      <c r="AF26" s="580"/>
      <c r="AG26" s="580"/>
      <c r="AH26" s="580"/>
      <c r="AI26" s="581"/>
      <c r="AJ26" s="332">
        <v>37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579">
        <f>IF(BR26="","",VLOOKUP(BR26,'基本情報'!$B$6:$F$205,5,FALSE))</f>
      </c>
      <c r="BL26" s="580"/>
      <c r="BM26" s="580"/>
      <c r="BN26" s="580"/>
      <c r="BO26" s="580"/>
      <c r="BP26" s="581"/>
      <c r="BR26" s="33"/>
    </row>
    <row r="27" spans="1:70" ht="24.75" customHeight="1">
      <c r="A27" s="33"/>
      <c r="C27" s="332">
        <v>18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579">
        <f>IF(A27="","",VLOOKUP(A27,'基本情報'!$B$6:$F$205,5,FALSE))</f>
      </c>
      <c r="AE27" s="580"/>
      <c r="AF27" s="580"/>
      <c r="AG27" s="580"/>
      <c r="AH27" s="580"/>
      <c r="AI27" s="581"/>
      <c r="AJ27" s="332">
        <v>38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579">
        <f>IF(BR27="","",VLOOKUP(BR27,'基本情報'!$B$6:$F$205,5,FALSE))</f>
      </c>
      <c r="BL27" s="580"/>
      <c r="BM27" s="580"/>
      <c r="BN27" s="580"/>
      <c r="BO27" s="580"/>
      <c r="BP27" s="581"/>
      <c r="BR27" s="33"/>
    </row>
    <row r="28" spans="1:70" ht="24.75" customHeight="1">
      <c r="A28" s="33"/>
      <c r="C28" s="332">
        <v>19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579">
        <f>IF(A28="","",VLOOKUP(A28,'基本情報'!$B$6:$F$205,5,FALSE))</f>
      </c>
      <c r="AE28" s="580"/>
      <c r="AF28" s="580"/>
      <c r="AG28" s="580"/>
      <c r="AH28" s="580"/>
      <c r="AI28" s="581"/>
      <c r="AJ28" s="332">
        <v>39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579">
        <f>IF(BR28="","",VLOOKUP(BR28,'基本情報'!$B$6:$F$205,5,FALSE))</f>
      </c>
      <c r="BL28" s="580"/>
      <c r="BM28" s="580"/>
      <c r="BN28" s="580"/>
      <c r="BO28" s="580"/>
      <c r="BP28" s="581"/>
      <c r="BR28" s="33"/>
    </row>
    <row r="29" spans="1:70" ht="24.75" customHeight="1">
      <c r="A29" s="33"/>
      <c r="C29" s="332">
        <v>20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579">
        <f>IF(A29="","",VLOOKUP(A29,'基本情報'!$B$6:$F$205,5,FALSE))</f>
      </c>
      <c r="AE29" s="580"/>
      <c r="AF29" s="580"/>
      <c r="AG29" s="580"/>
      <c r="AH29" s="580"/>
      <c r="AI29" s="581"/>
      <c r="AJ29" s="332">
        <v>40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579">
        <f>IF(BR29="","",VLOOKUP(BR29,'基本情報'!$B$6:$F$205,5,FALSE))</f>
      </c>
      <c r="BL29" s="580"/>
      <c r="BM29" s="580"/>
      <c r="BN29" s="580"/>
      <c r="BO29" s="580"/>
      <c r="BP29" s="581"/>
      <c r="BR29" s="33"/>
    </row>
    <row r="30" ht="7.5" customHeight="1"/>
    <row r="31" spans="3:40" s="30" customFormat="1" ht="13.5">
      <c r="C31" s="30" t="s">
        <v>285</v>
      </c>
      <c r="AN31" s="171"/>
    </row>
    <row r="32" s="30" customFormat="1" ht="7.5" customHeight="1">
      <c r="AN32" s="171"/>
    </row>
    <row r="33" spans="3:40" s="30" customFormat="1" ht="13.5">
      <c r="C33" s="299" t="s">
        <v>323</v>
      </c>
      <c r="D33" s="299"/>
      <c r="E33" s="299"/>
      <c r="F33" s="299"/>
      <c r="G33" s="299"/>
      <c r="H33" s="299" t="s">
        <v>320</v>
      </c>
      <c r="I33" s="299"/>
      <c r="J33" s="299"/>
      <c r="K33" s="299"/>
      <c r="L33" s="299"/>
      <c r="M33" s="299"/>
      <c r="N33" s="299" t="s">
        <v>25</v>
      </c>
      <c r="O33" s="299"/>
      <c r="P33" s="299"/>
      <c r="Q33" s="299"/>
      <c r="R33" s="299"/>
      <c r="S33" s="299"/>
      <c r="T33" s="299" t="s">
        <v>27</v>
      </c>
      <c r="U33" s="299"/>
      <c r="V33" s="299"/>
      <c r="AN33" s="171"/>
    </row>
    <row r="34" spans="3:61" s="30" customFormat="1" ht="18.75" customHeight="1">
      <c r="C34" s="296">
        <f>IF(ISBLANK('春季大会'!C53),"",'春季大会'!C53)</f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32"/>
      <c r="AH34" s="32"/>
      <c r="AI34" s="32"/>
      <c r="AJ34" s="32"/>
      <c r="AK34" s="299" t="s">
        <v>317</v>
      </c>
      <c r="AL34" s="299"/>
      <c r="AM34" s="299"/>
      <c r="AN34" s="299"/>
      <c r="AO34" s="299"/>
      <c r="AP34" s="32"/>
      <c r="AQ34" s="298">
        <f>IF(ISBLANK('春季大会'!AQ53),"",'春季大会'!AQ53)</f>
      </c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G34" s="299" t="s">
        <v>29</v>
      </c>
      <c r="BH34" s="299"/>
      <c r="BI34" s="299"/>
    </row>
  </sheetData>
  <sheetProtection/>
  <mergeCells count="226">
    <mergeCell ref="H33:J33"/>
    <mergeCell ref="C33:G33"/>
    <mergeCell ref="AK34:AO34"/>
    <mergeCell ref="C1:BP1"/>
    <mergeCell ref="F4:N4"/>
    <mergeCell ref="Q4:AV4"/>
    <mergeCell ref="F6:N6"/>
    <mergeCell ref="Q6:AH6"/>
    <mergeCell ref="C9:E9"/>
    <mergeCell ref="F9:I9"/>
    <mergeCell ref="K9:X9"/>
    <mergeCell ref="Z9:AC9"/>
    <mergeCell ref="AD9:AI9"/>
    <mergeCell ref="AJ9:AL9"/>
    <mergeCell ref="AM9:AP9"/>
    <mergeCell ref="AR9:BE9"/>
    <mergeCell ref="BG9:BJ9"/>
    <mergeCell ref="BK9:BP9"/>
    <mergeCell ref="BK10:BP10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BK11:BP11"/>
    <mergeCell ref="C10:E10"/>
    <mergeCell ref="F10:I10"/>
    <mergeCell ref="L10:W10"/>
    <mergeCell ref="Z10:AC10"/>
    <mergeCell ref="AD10:AI10"/>
    <mergeCell ref="AJ10:AL10"/>
    <mergeCell ref="AM10:AP10"/>
    <mergeCell ref="AS10:BD10"/>
    <mergeCell ref="BG10:BJ10"/>
    <mergeCell ref="BK12:BP12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3:BP13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4:BP14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5:BP15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6:BP16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7:BP17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8:BP18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19:BP19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20:BP20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21:BP21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2:BP22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3:BP23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AS27:BD27"/>
    <mergeCell ref="AS26:BD26"/>
    <mergeCell ref="BG26:BJ26"/>
    <mergeCell ref="BK24:BP24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BK25:BP25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6:BP26"/>
    <mergeCell ref="AJ26:AL26"/>
    <mergeCell ref="AM26:AP26"/>
    <mergeCell ref="C27:E27"/>
    <mergeCell ref="F27:I27"/>
    <mergeCell ref="L27:W27"/>
    <mergeCell ref="Z27:AC27"/>
    <mergeCell ref="AD27:AI27"/>
    <mergeCell ref="AD29:AI29"/>
    <mergeCell ref="AJ27:AL27"/>
    <mergeCell ref="AM27:AP27"/>
    <mergeCell ref="C28:E28"/>
    <mergeCell ref="F28:I28"/>
    <mergeCell ref="L28:W28"/>
    <mergeCell ref="Z28:AC28"/>
    <mergeCell ref="AD28:AI28"/>
    <mergeCell ref="C26:E26"/>
    <mergeCell ref="F26:I26"/>
    <mergeCell ref="L26:W26"/>
    <mergeCell ref="Z26:AC26"/>
    <mergeCell ref="AD26:AI26"/>
    <mergeCell ref="C34:AF34"/>
    <mergeCell ref="AQ34:BD34"/>
    <mergeCell ref="BG34:BI34"/>
    <mergeCell ref="C2:BP2"/>
    <mergeCell ref="AJ29:AL29"/>
    <mergeCell ref="AM29:AP29"/>
    <mergeCell ref="AS29:BD29"/>
    <mergeCell ref="BG29:BJ29"/>
    <mergeCell ref="BK29:BP29"/>
    <mergeCell ref="K33:M33"/>
    <mergeCell ref="N33:P33"/>
    <mergeCell ref="Q33:S33"/>
    <mergeCell ref="T33:V33"/>
    <mergeCell ref="AJ28:AL28"/>
    <mergeCell ref="AM28:AP28"/>
    <mergeCell ref="AS28:BD28"/>
    <mergeCell ref="BG28:BJ28"/>
    <mergeCell ref="BK28:BP28"/>
    <mergeCell ref="C29:E29"/>
    <mergeCell ref="F29:I29"/>
    <mergeCell ref="L29:W29"/>
    <mergeCell ref="Z29:AC29"/>
    <mergeCell ref="BG27:BJ27"/>
    <mergeCell ref="BK27:BP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saito</cp:lastModifiedBy>
  <cp:lastPrinted>2019-03-05T05:25:32Z</cp:lastPrinted>
  <dcterms:created xsi:type="dcterms:W3CDTF">2018-08-12T10:35:45Z</dcterms:created>
  <dcterms:modified xsi:type="dcterms:W3CDTF">2019-03-27T05:59:58Z</dcterms:modified>
  <cp:category/>
  <cp:version/>
  <cp:contentType/>
  <cp:contentStatus/>
</cp:coreProperties>
</file>